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28" windowHeight="9780" firstSheet="1"/>
  </bookViews>
  <sheets>
    <sheet name="2024年2月" sheetId="1" r:id="rId1"/>
    <sheet name="2024年3月" sheetId="2" r:id="rId2"/>
  </sheets>
  <definedNames>
    <definedName name="_xlnm._FilterDatabase" localSheetId="0" hidden="1">'2024年2月'!$A$2:$R$124</definedName>
    <definedName name="_xlnm._FilterDatabase" localSheetId="1" hidden="1">'2024年3月'!$A$2:$L$116</definedName>
    <definedName name="_xlnm.Print_Titles" localSheetId="0">'2024年2月'!$1:$2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<sst xmlns="http://schemas.openxmlformats.org/spreadsheetml/2006/main" count="258" uniqueCount="130">
  <si>
    <t>2024年2月学生营养改善计划大宗食材结算汇总表</t>
  </si>
  <si>
    <t>序号</t>
  </si>
  <si>
    <t>学校名称</t>
  </si>
  <si>
    <t>受益
学生数</t>
  </si>
  <si>
    <t>供应天数</t>
  </si>
  <si>
    <t>标准5元/天</t>
  </si>
  <si>
    <t>申请资金(元)</t>
  </si>
  <si>
    <t>政府“六统一”采购牛奶资金(元)</t>
  </si>
  <si>
    <t>政府“六统一”采购果汁资金(元)</t>
  </si>
  <si>
    <t>政府“六统一”采购牛肉资金(元)</t>
  </si>
  <si>
    <t>政府“六统一”采购鸡蛋资金(元)</t>
  </si>
  <si>
    <t>政府“六统一”采购鸡腿资金(元)</t>
  </si>
  <si>
    <t>拨付学校资金(元)</t>
  </si>
  <si>
    <t>兴镇初级中学</t>
  </si>
  <si>
    <t>兴镇中心小学</t>
  </si>
  <si>
    <t>兴镇桑楼小学</t>
  </si>
  <si>
    <t>雏鹰学校</t>
  </si>
  <si>
    <t>芳草地学校</t>
  </si>
  <si>
    <t>丰阳学校</t>
  </si>
  <si>
    <t>尧山小学</t>
  </si>
  <si>
    <t>梦圆学校</t>
  </si>
  <si>
    <t>桥陵镇中心小学</t>
  </si>
  <si>
    <t>桥陵镇桥陵小学</t>
  </si>
  <si>
    <t>桥陵镇坊里振东小学</t>
  </si>
  <si>
    <t>桥陵镇三合小学</t>
  </si>
  <si>
    <t>桥陵镇十里铺小学</t>
  </si>
  <si>
    <t>桥陵镇后泉小学</t>
  </si>
  <si>
    <t>第十二小学</t>
  </si>
  <si>
    <t>苏坊镇九年制学校</t>
  </si>
  <si>
    <t>苏坊镇姚古小学</t>
  </si>
  <si>
    <t>苏坊镇苏坊小学</t>
  </si>
  <si>
    <t>苏坊镇北二小学</t>
  </si>
  <si>
    <t>荆姚镇东街小学</t>
  </si>
  <si>
    <t>荆姚镇九年制学校</t>
  </si>
  <si>
    <t>荆姚镇王子村小学</t>
  </si>
  <si>
    <t>荆姚镇荆中小学</t>
  </si>
  <si>
    <t>荆姚镇甜水井小学</t>
  </si>
  <si>
    <t>荆姚镇原任小学</t>
  </si>
  <si>
    <t>荆姚镇富王小学</t>
  </si>
  <si>
    <t>荆姚镇魏村小学</t>
  </si>
  <si>
    <t>荆姚镇璋宝小学</t>
  </si>
  <si>
    <t>荆姚镇东宣化小学</t>
  </si>
  <si>
    <t>桥陵镇义龙小学</t>
  </si>
  <si>
    <t>龙阳镇中心小学</t>
  </si>
  <si>
    <t>龙池镇五更小学</t>
  </si>
  <si>
    <t>龙池镇钤铒小学</t>
  </si>
  <si>
    <t>龙池镇金星小学</t>
  </si>
  <si>
    <t>龙池镇中心小学</t>
  </si>
  <si>
    <t>党睦镇中心小学</t>
  </si>
  <si>
    <t>党睦镇党北小学</t>
  </si>
  <si>
    <t>党睦镇初级中学</t>
  </si>
  <si>
    <t>党睦镇秦家小学</t>
  </si>
  <si>
    <t>党睦镇孝通小学</t>
  </si>
  <si>
    <t>党睦镇樊家小学</t>
  </si>
  <si>
    <t>陈庄镇白卤村小学</t>
  </si>
  <si>
    <t>陈庄镇东鲁村小学</t>
  </si>
  <si>
    <t>陈庄镇富新村小学</t>
  </si>
  <si>
    <t>陈庄镇九年制学校</t>
  </si>
  <si>
    <t>兴华学校</t>
  </si>
  <si>
    <t>南街小学</t>
  </si>
  <si>
    <t>东街小学</t>
  </si>
  <si>
    <t>城南第一小学</t>
  </si>
  <si>
    <t>特殊教育学校</t>
  </si>
  <si>
    <t>古镇小学</t>
  </si>
  <si>
    <t>东槐院小学</t>
  </si>
  <si>
    <t>桥山中学</t>
  </si>
  <si>
    <t>北关小学</t>
  </si>
  <si>
    <t>孙镇中心小学</t>
  </si>
  <si>
    <t>孙镇初级中学</t>
  </si>
  <si>
    <t>孙镇洞坡小学</t>
  </si>
  <si>
    <t>孙镇冯家庄小学</t>
  </si>
  <si>
    <t>孙镇潘庄小学</t>
  </si>
  <si>
    <t>孙镇东陈小学</t>
  </si>
  <si>
    <t>孙镇黄寨小学</t>
  </si>
  <si>
    <t>孙镇焦庄小学</t>
  </si>
  <si>
    <t>永丰镇九年制学校</t>
  </si>
  <si>
    <t>永丰镇坞坭小学</t>
  </si>
  <si>
    <t>永丰镇石马小学</t>
  </si>
  <si>
    <t>永丰镇刘家沟小学</t>
  </si>
  <si>
    <t>永丰镇杨家沟小学</t>
  </si>
  <si>
    <t>洛滨镇九年制学校</t>
  </si>
  <si>
    <t>洛滨镇前洼小学</t>
  </si>
  <si>
    <t>洛滨镇蔡邓小学</t>
  </si>
  <si>
    <t>洛滨镇西头小学</t>
  </si>
  <si>
    <t>洛滨镇避难堡小学</t>
  </si>
  <si>
    <t>电力学校</t>
  </si>
  <si>
    <t>椿林镇中心小学</t>
  </si>
  <si>
    <t>椿林镇保南小学</t>
  </si>
  <si>
    <t>椿林镇护难小学</t>
  </si>
  <si>
    <t>罕井初级中学</t>
  </si>
  <si>
    <t>罕井镇中心小学</t>
  </si>
  <si>
    <t>矿区小学</t>
  </si>
  <si>
    <t>尧山镇张王小学</t>
  </si>
  <si>
    <t>尧山镇西苇小学</t>
  </si>
  <si>
    <t>尧山镇上王九年制学校</t>
  </si>
  <si>
    <t>尧山镇溪头堡小学</t>
  </si>
  <si>
    <t>尧山镇翔村九年制学校</t>
  </si>
  <si>
    <t>尧山镇池阳小学</t>
  </si>
  <si>
    <t>尧山镇六合小学</t>
  </si>
  <si>
    <t>尧山镇延兴小学</t>
  </si>
  <si>
    <t>尧山镇马家小学</t>
  </si>
  <si>
    <t>第十小学</t>
  </si>
  <si>
    <t>第三初级中学</t>
  </si>
  <si>
    <t>高阳镇中心小学</t>
  </si>
  <si>
    <t>罕井镇东党小学</t>
  </si>
  <si>
    <t>桥陵镇大孔小学</t>
  </si>
  <si>
    <t>桥陵镇大孔初小</t>
  </si>
  <si>
    <t>桥陵镇日光小学</t>
  </si>
  <si>
    <t>马村矿区学校</t>
  </si>
  <si>
    <t>城关镇初级中学</t>
  </si>
  <si>
    <t>紫荆街道办三义小学</t>
  </si>
  <si>
    <t>紫荆街道办漫泉河小学</t>
  </si>
  <si>
    <t>紫荆街道办宜安小学</t>
  </si>
  <si>
    <t>紫荆街道办西贾曲小学</t>
  </si>
  <si>
    <t>紫荆街道办贾曲小学</t>
  </si>
  <si>
    <t>紫荆街道办椿兴小学</t>
  </si>
  <si>
    <t>实验中学</t>
  </si>
  <si>
    <t>城南学校</t>
  </si>
  <si>
    <t>祥塬小学</t>
  </si>
  <si>
    <t>戴家小学</t>
  </si>
  <si>
    <t>双酒小学</t>
  </si>
  <si>
    <t>紫荆街道办三兴小学</t>
  </si>
  <si>
    <t>芳草地朝阳街小学</t>
  </si>
  <si>
    <t>恒大小学</t>
  </si>
  <si>
    <t>城北初级中学</t>
  </si>
  <si>
    <t>合计：</t>
  </si>
  <si>
    <t>负责人：</t>
  </si>
  <si>
    <t>审核人：</t>
  </si>
  <si>
    <t>制表人：</t>
  </si>
  <si>
    <t>2024年3月学生营养改善计划大宗食材结算汇总表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</si>
</sst>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蒲&quot;&quot;城&quot;&quot;县&quot;@"/>
    <numFmt numFmtId="178" formatCode="0.00_);[Red]\(0.00\)"/>
  </numFmts>
  <fonts count="28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78" fontId="4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left" vertical="center" shrinkToFit="1"/>
    </xf>
    <xf numFmtId="178" fontId="4" fillId="0" borderId="1" xfId="0" applyNumberFormat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shrinkToFit="1"/>
    </xf>
    <xf numFmtId="177" fontId="4" fillId="4" borderId="1" xfId="0" applyNumberFormat="1" applyFont="1" applyFill="1" applyBorder="1" applyAlignment="1">
      <alignment horizontal="left" vertical="center" wrapText="1"/>
    </xf>
    <xf numFmtId="178" fontId="4" fillId="4" borderId="1" xfId="0" applyNumberFormat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 shrinkToFit="1"/>
    </xf>
    <xf numFmtId="177" fontId="4" fillId="5" borderId="1" xfId="0" applyNumberFormat="1" applyFont="1" applyFill="1" applyBorder="1" applyAlignment="1">
      <alignment horizontal="left" vertical="center" shrinkToFit="1"/>
    </xf>
    <xf numFmtId="0" fontId="4" fillId="5" borderId="1" xfId="0" applyFont="1" applyFill="1" applyBorder="1" applyAlignment="1">
      <alignment horizontal="center" vertical="center" wrapText="1"/>
    </xf>
    <xf numFmtId="178" fontId="4" fillId="5" borderId="1" xfId="0" applyNumberFormat="1" applyFont="1" applyFill="1" applyBorder="1">
      <alignment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177" fontId="4" fillId="5" borderId="1" xfId="0" applyNumberFormat="1" applyFont="1" applyFill="1" applyBorder="1" applyAlignment="1">
      <alignment horizontal="left" vertical="center" wrapText="1"/>
    </xf>
    <xf numFmtId="178" fontId="4" fillId="6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78" fontId="6" fillId="7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0" fillId="0" borderId="0" xfId="0" applyNumberFormat="1">
      <alignment vertical="center"/>
    </xf>
    <xf numFmtId="0" fontId="6" fillId="7" borderId="1" xfId="0" applyFont="1" applyFill="1" applyBorder="1">
      <alignment vertical="center"/>
    </xf>
    <xf numFmtId="0" fontId="7" fillId="8" borderId="1" xfId="0" applyFont="1" applyFill="1" applyBorder="1">
      <alignment vertical="center"/>
    </xf>
    <xf numFmtId="178" fontId="8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25"/>
  <sheetViews>
    <sheetView tabSelected="1" zoomScale="85" zoomScaleNormal="85" workbookViewId="0">
      <pane ySplit="2" topLeftCell="A21" activePane="bottomLeft" state="frozen"/>
      <selection/>
      <selection pane="bottomLeft" activeCell="F29" sqref="F29:L29"/>
    </sheetView>
  </sheetViews>
  <sheetFormatPr defaultColWidth="8.88888888888889" defaultRowHeight="14.4"/>
  <cols>
    <col min="1" max="1" width="5.66666666666667" customWidth="1"/>
    <col min="2" max="2" width="26.1111111111111" customWidth="1"/>
    <col min="3" max="3" width="6.77777777777778" customWidth="1"/>
    <col min="4" max="4" width="3.77777777777778" customWidth="1"/>
    <col min="5" max="5" width="3.11111111111111" customWidth="1"/>
    <col min="6" max="6" width="12.1574074074074" customWidth="1"/>
    <col min="7" max="7" width="13" customWidth="1"/>
    <col min="8" max="8" width="12.7777777777778" customWidth="1"/>
    <col min="9" max="9" width="13" customWidth="1"/>
    <col min="10" max="11" width="12.7777777777778" customWidth="1"/>
    <col min="12" max="12" width="12.2962962962963" customWidth="1"/>
  </cols>
  <sheetData>
    <row r="1" customFormat="1" ht="4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1" ht="84" customHeight="1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customFormat="1" ht="20" customHeight="1" spans="1:12">
      <c r="A3" s="5">
        <v>1</v>
      </c>
      <c r="B3" s="6" t="s">
        <v>13</v>
      </c>
      <c r="C3" s="7">
        <v>862</v>
      </c>
      <c r="D3" s="7">
        <v>4</v>
      </c>
      <c r="E3" s="7">
        <v>5</v>
      </c>
      <c r="F3" s="7">
        <f t="shared" ref="F3:F66" si="0">C3*D3*E3</f>
        <v>17240</v>
      </c>
      <c r="G3" s="8">
        <v>5508.18</v>
      </c>
      <c r="H3" s="8">
        <v>0</v>
      </c>
      <c r="I3" s="8">
        <f>C3*30/500*66</f>
        <v>3413.52</v>
      </c>
      <c r="J3" s="8">
        <v>1830.89</v>
      </c>
      <c r="K3" s="8">
        <v>1599.87</v>
      </c>
      <c r="L3" s="24">
        <f t="shared" ref="L3:L66" si="1">F3-G3-H3-I3-J3-K3</f>
        <v>4887.54</v>
      </c>
    </row>
    <row r="4" customFormat="1" ht="20" customHeight="1" spans="1:12">
      <c r="A4" s="5">
        <v>2</v>
      </c>
      <c r="B4" s="6" t="s">
        <v>14</v>
      </c>
      <c r="C4" s="9">
        <v>595</v>
      </c>
      <c r="D4" s="7">
        <v>4</v>
      </c>
      <c r="E4" s="7">
        <v>5</v>
      </c>
      <c r="F4" s="7">
        <f t="shared" si="0"/>
        <v>11900</v>
      </c>
      <c r="G4" s="8">
        <v>3802.05</v>
      </c>
      <c r="H4" s="8">
        <v>0</v>
      </c>
      <c r="I4" s="8">
        <f t="shared" ref="I4:I35" si="2">C4*30/500*66</f>
        <v>2356.2</v>
      </c>
      <c r="J4" s="8">
        <v>1263.78</v>
      </c>
      <c r="K4" s="8">
        <v>1104.32</v>
      </c>
      <c r="L4" s="24">
        <f t="shared" si="1"/>
        <v>3373.65</v>
      </c>
    </row>
    <row r="5" customFormat="1" ht="20" customHeight="1" spans="1:12">
      <c r="A5" s="5">
        <v>3</v>
      </c>
      <c r="B5" s="6" t="s">
        <v>15</v>
      </c>
      <c r="C5" s="9">
        <v>50</v>
      </c>
      <c r="D5" s="7">
        <v>4</v>
      </c>
      <c r="E5" s="7">
        <v>5</v>
      </c>
      <c r="F5" s="7">
        <f t="shared" si="0"/>
        <v>1000</v>
      </c>
      <c r="G5" s="8">
        <v>319.5</v>
      </c>
      <c r="H5" s="8">
        <v>0</v>
      </c>
      <c r="I5" s="8">
        <f t="shared" si="2"/>
        <v>198</v>
      </c>
      <c r="J5" s="8">
        <v>106.2</v>
      </c>
      <c r="K5" s="8">
        <v>92.8</v>
      </c>
      <c r="L5" s="24">
        <f t="shared" si="1"/>
        <v>283.5</v>
      </c>
    </row>
    <row r="6" customFormat="1" ht="20" customHeight="1" spans="1:12">
      <c r="A6" s="5">
        <v>4</v>
      </c>
      <c r="B6" s="10" t="s">
        <v>16</v>
      </c>
      <c r="C6" s="9">
        <v>1313</v>
      </c>
      <c r="D6" s="7">
        <v>4</v>
      </c>
      <c r="E6" s="7">
        <v>5</v>
      </c>
      <c r="F6" s="7">
        <f t="shared" si="0"/>
        <v>26260</v>
      </c>
      <c r="G6" s="8">
        <v>8350.68</v>
      </c>
      <c r="H6" s="8">
        <v>0</v>
      </c>
      <c r="I6" s="8">
        <f t="shared" si="2"/>
        <v>5199.48</v>
      </c>
      <c r="J6" s="8">
        <v>2788.81</v>
      </c>
      <c r="K6" s="8">
        <v>2421.17</v>
      </c>
      <c r="L6" s="24">
        <f t="shared" si="1"/>
        <v>7499.86</v>
      </c>
    </row>
    <row r="7" customFormat="1" ht="20" customHeight="1" spans="1:12">
      <c r="A7" s="5">
        <v>5</v>
      </c>
      <c r="B7" s="6" t="s">
        <v>17</v>
      </c>
      <c r="C7" s="7">
        <v>801</v>
      </c>
      <c r="D7" s="7">
        <v>4</v>
      </c>
      <c r="E7" s="7">
        <v>5</v>
      </c>
      <c r="F7" s="7">
        <f t="shared" si="0"/>
        <v>16020</v>
      </c>
      <c r="G7" s="8">
        <v>5118.39</v>
      </c>
      <c r="H7" s="8">
        <v>0</v>
      </c>
      <c r="I7" s="8">
        <f t="shared" si="2"/>
        <v>3171.96</v>
      </c>
      <c r="J7" s="8">
        <v>1701.32</v>
      </c>
      <c r="K7" s="8">
        <v>1486.66</v>
      </c>
      <c r="L7" s="24">
        <f t="shared" si="1"/>
        <v>4541.67</v>
      </c>
    </row>
    <row r="8" customFormat="1" ht="20" customHeight="1" spans="1:12">
      <c r="A8" s="5">
        <v>6</v>
      </c>
      <c r="B8" s="10" t="s">
        <v>18</v>
      </c>
      <c r="C8" s="9">
        <v>441</v>
      </c>
      <c r="D8" s="7">
        <v>4</v>
      </c>
      <c r="E8" s="7">
        <v>5</v>
      </c>
      <c r="F8" s="7">
        <f t="shared" si="0"/>
        <v>8820</v>
      </c>
      <c r="G8" s="8">
        <v>2817.99</v>
      </c>
      <c r="H8" s="8">
        <v>0</v>
      </c>
      <c r="I8" s="8">
        <f t="shared" si="2"/>
        <v>1746.36</v>
      </c>
      <c r="J8" s="8">
        <v>936.68</v>
      </c>
      <c r="K8" s="8">
        <v>813.2</v>
      </c>
      <c r="L8" s="24">
        <f t="shared" si="1"/>
        <v>2505.77</v>
      </c>
    </row>
    <row r="9" customFormat="1" ht="20" customHeight="1" spans="1:12">
      <c r="A9" s="5">
        <v>7</v>
      </c>
      <c r="B9" s="6" t="s">
        <v>19</v>
      </c>
      <c r="C9" s="9">
        <v>2589</v>
      </c>
      <c r="D9" s="7">
        <v>4</v>
      </c>
      <c r="E9" s="7">
        <v>5</v>
      </c>
      <c r="F9" s="7">
        <f t="shared" si="0"/>
        <v>51780</v>
      </c>
      <c r="G9" s="8">
        <v>16699.05</v>
      </c>
      <c r="H9" s="8">
        <v>0</v>
      </c>
      <c r="I9" s="8">
        <f t="shared" si="2"/>
        <v>10252.44</v>
      </c>
      <c r="J9" s="8">
        <v>5499.04</v>
      </c>
      <c r="K9" s="8">
        <v>4805.18</v>
      </c>
      <c r="L9" s="24">
        <f t="shared" si="1"/>
        <v>14524.29</v>
      </c>
    </row>
    <row r="10" customFormat="1" ht="20" customHeight="1" spans="1:12">
      <c r="A10" s="5">
        <v>8</v>
      </c>
      <c r="B10" s="10" t="s">
        <v>20</v>
      </c>
      <c r="C10" s="9">
        <v>865</v>
      </c>
      <c r="D10" s="7">
        <v>4</v>
      </c>
      <c r="E10" s="7">
        <v>5</v>
      </c>
      <c r="F10" s="7">
        <f t="shared" si="0"/>
        <v>17300</v>
      </c>
      <c r="G10" s="8">
        <v>5501.4</v>
      </c>
      <c r="H10" s="8">
        <v>0</v>
      </c>
      <c r="I10" s="8">
        <f t="shared" si="2"/>
        <v>3425.4</v>
      </c>
      <c r="J10" s="8">
        <v>1837.26</v>
      </c>
      <c r="K10" s="8">
        <v>1605.44</v>
      </c>
      <c r="L10" s="24">
        <f t="shared" si="1"/>
        <v>4930.5</v>
      </c>
    </row>
    <row r="11" customFormat="1" ht="20" customHeight="1" spans="1:12">
      <c r="A11" s="5">
        <v>9</v>
      </c>
      <c r="B11" s="6" t="s">
        <v>21</v>
      </c>
      <c r="C11" s="7">
        <v>376</v>
      </c>
      <c r="D11" s="7">
        <v>4</v>
      </c>
      <c r="E11" s="7">
        <v>5</v>
      </c>
      <c r="F11" s="7">
        <f t="shared" si="0"/>
        <v>7520</v>
      </c>
      <c r="G11" s="8">
        <v>2391.36</v>
      </c>
      <c r="H11" s="8">
        <v>0</v>
      </c>
      <c r="I11" s="8">
        <f t="shared" si="2"/>
        <v>1488.96</v>
      </c>
      <c r="J11" s="8">
        <v>798.62</v>
      </c>
      <c r="K11" s="8">
        <v>697.86</v>
      </c>
      <c r="L11" s="24">
        <f t="shared" si="1"/>
        <v>2143.2</v>
      </c>
    </row>
    <row r="12" customFormat="1" ht="20" customHeight="1" spans="1:12">
      <c r="A12" s="5">
        <v>10</v>
      </c>
      <c r="B12" s="10" t="s">
        <v>22</v>
      </c>
      <c r="C12" s="9">
        <v>390</v>
      </c>
      <c r="D12" s="7">
        <v>4</v>
      </c>
      <c r="E12" s="7">
        <v>5</v>
      </c>
      <c r="F12" s="7">
        <f t="shared" si="0"/>
        <v>7800</v>
      </c>
      <c r="G12" s="8">
        <v>2480.4</v>
      </c>
      <c r="H12" s="8">
        <v>0</v>
      </c>
      <c r="I12" s="8">
        <f t="shared" si="2"/>
        <v>1544.4</v>
      </c>
      <c r="J12" s="8">
        <v>828.36</v>
      </c>
      <c r="K12" s="8">
        <v>723.84</v>
      </c>
      <c r="L12" s="24">
        <f t="shared" si="1"/>
        <v>2223</v>
      </c>
    </row>
    <row r="13" customFormat="1" ht="20" customHeight="1" spans="1:12">
      <c r="A13" s="5">
        <v>11</v>
      </c>
      <c r="B13" s="10" t="s">
        <v>23</v>
      </c>
      <c r="C13" s="9">
        <v>139</v>
      </c>
      <c r="D13" s="7">
        <v>4</v>
      </c>
      <c r="E13" s="7">
        <v>5</v>
      </c>
      <c r="F13" s="7">
        <f t="shared" si="0"/>
        <v>2780</v>
      </c>
      <c r="G13" s="8">
        <v>884.04</v>
      </c>
      <c r="H13" s="8">
        <v>0</v>
      </c>
      <c r="I13" s="8">
        <f t="shared" si="2"/>
        <v>550.44</v>
      </c>
      <c r="J13" s="8">
        <v>295.24</v>
      </c>
      <c r="K13" s="8">
        <v>257.98</v>
      </c>
      <c r="L13" s="24">
        <f t="shared" si="1"/>
        <v>792.3</v>
      </c>
    </row>
    <row r="14" customFormat="1" ht="20" customHeight="1" spans="1:12">
      <c r="A14" s="5">
        <v>12</v>
      </c>
      <c r="B14" s="12" t="s">
        <v>24</v>
      </c>
      <c r="C14" s="9">
        <v>328</v>
      </c>
      <c r="D14" s="7">
        <v>4</v>
      </c>
      <c r="E14" s="7">
        <v>5</v>
      </c>
      <c r="F14" s="7">
        <f t="shared" si="0"/>
        <v>6560</v>
      </c>
      <c r="G14" s="8">
        <v>2086.08</v>
      </c>
      <c r="H14" s="8">
        <v>0</v>
      </c>
      <c r="I14" s="13">
        <v>1298.88</v>
      </c>
      <c r="J14" s="13">
        <v>696.67</v>
      </c>
      <c r="K14" s="13">
        <v>608.77</v>
      </c>
      <c r="L14" s="24">
        <f t="shared" si="1"/>
        <v>1869.6</v>
      </c>
    </row>
    <row r="15" customFormat="1" ht="20" customHeight="1" spans="1:12">
      <c r="A15" s="5">
        <v>13</v>
      </c>
      <c r="B15" s="10" t="s">
        <v>25</v>
      </c>
      <c r="C15" s="9">
        <v>4</v>
      </c>
      <c r="D15" s="7">
        <v>4</v>
      </c>
      <c r="E15" s="7">
        <v>5</v>
      </c>
      <c r="F15" s="7">
        <f t="shared" si="0"/>
        <v>80</v>
      </c>
      <c r="G15" s="8">
        <v>25.44</v>
      </c>
      <c r="H15" s="8">
        <v>0</v>
      </c>
      <c r="I15" s="8">
        <f t="shared" si="2"/>
        <v>15.84</v>
      </c>
      <c r="J15" s="8">
        <v>8.5</v>
      </c>
      <c r="K15" s="8">
        <v>7.42</v>
      </c>
      <c r="L15" s="24">
        <f t="shared" si="1"/>
        <v>22.8</v>
      </c>
    </row>
    <row r="16" customFormat="1" ht="20" customHeight="1" spans="1:12">
      <c r="A16" s="5">
        <v>14</v>
      </c>
      <c r="B16" s="10" t="s">
        <v>26</v>
      </c>
      <c r="C16" s="9">
        <v>46</v>
      </c>
      <c r="D16" s="7">
        <v>4</v>
      </c>
      <c r="E16" s="7">
        <v>5</v>
      </c>
      <c r="F16" s="7">
        <f t="shared" si="0"/>
        <v>920</v>
      </c>
      <c r="G16" s="8">
        <v>292.56</v>
      </c>
      <c r="H16" s="8">
        <v>0</v>
      </c>
      <c r="I16" s="8">
        <f t="shared" si="2"/>
        <v>182.16</v>
      </c>
      <c r="J16" s="8">
        <v>97.7</v>
      </c>
      <c r="K16" s="8">
        <v>85.38</v>
      </c>
      <c r="L16" s="24">
        <f t="shared" si="1"/>
        <v>262.2</v>
      </c>
    </row>
    <row r="17" customFormat="1" ht="20" customHeight="1" spans="1:12">
      <c r="A17" s="5">
        <v>15</v>
      </c>
      <c r="B17" s="6" t="s">
        <v>27</v>
      </c>
      <c r="C17" s="7">
        <v>3079</v>
      </c>
      <c r="D17" s="7">
        <v>4</v>
      </c>
      <c r="E17" s="7">
        <v>5</v>
      </c>
      <c r="F17" s="7">
        <f t="shared" si="0"/>
        <v>61580</v>
      </c>
      <c r="G17" s="8">
        <v>19767.18</v>
      </c>
      <c r="H17" s="8">
        <v>0</v>
      </c>
      <c r="I17" s="8">
        <f t="shared" si="2"/>
        <v>12192.84</v>
      </c>
      <c r="J17" s="8">
        <v>6539.8</v>
      </c>
      <c r="K17" s="8">
        <v>5677.68</v>
      </c>
      <c r="L17" s="24">
        <f t="shared" si="1"/>
        <v>17402.5</v>
      </c>
    </row>
    <row r="18" customFormat="1" ht="20" customHeight="1" spans="1:12">
      <c r="A18" s="5">
        <v>16</v>
      </c>
      <c r="B18" s="6" t="s">
        <v>28</v>
      </c>
      <c r="C18" s="7">
        <v>573</v>
      </c>
      <c r="D18" s="7">
        <v>4</v>
      </c>
      <c r="E18" s="7">
        <v>5</v>
      </c>
      <c r="F18" s="7">
        <f t="shared" si="0"/>
        <v>11460</v>
      </c>
      <c r="G18" s="8">
        <v>3661.47</v>
      </c>
      <c r="H18" s="8">
        <v>0</v>
      </c>
      <c r="I18" s="8">
        <f t="shared" si="2"/>
        <v>2269.08</v>
      </c>
      <c r="J18" s="8">
        <v>1217.05</v>
      </c>
      <c r="K18" s="8">
        <v>1063.49</v>
      </c>
      <c r="L18" s="24">
        <f t="shared" si="1"/>
        <v>3248.91</v>
      </c>
    </row>
    <row r="19" customFormat="1" ht="20" customHeight="1" spans="1:12">
      <c r="A19" s="5">
        <v>17</v>
      </c>
      <c r="B19" s="6" t="s">
        <v>29</v>
      </c>
      <c r="C19" s="7">
        <v>100</v>
      </c>
      <c r="D19" s="7">
        <v>4</v>
      </c>
      <c r="E19" s="7">
        <v>5</v>
      </c>
      <c r="F19" s="7">
        <f t="shared" si="0"/>
        <v>2000</v>
      </c>
      <c r="G19" s="8">
        <v>639</v>
      </c>
      <c r="H19" s="8">
        <v>0</v>
      </c>
      <c r="I19" s="8">
        <f t="shared" si="2"/>
        <v>396</v>
      </c>
      <c r="J19" s="8">
        <v>212.4</v>
      </c>
      <c r="K19" s="8">
        <v>185.6</v>
      </c>
      <c r="L19" s="24">
        <f t="shared" si="1"/>
        <v>567</v>
      </c>
    </row>
    <row r="20" customFormat="1" ht="20" customHeight="1" spans="1:12">
      <c r="A20" s="5">
        <v>18</v>
      </c>
      <c r="B20" s="6" t="s">
        <v>30</v>
      </c>
      <c r="C20" s="7">
        <v>78</v>
      </c>
      <c r="D20" s="7">
        <v>4</v>
      </c>
      <c r="E20" s="7">
        <v>5</v>
      </c>
      <c r="F20" s="7">
        <f t="shared" si="0"/>
        <v>1560</v>
      </c>
      <c r="G20" s="8">
        <v>498.42</v>
      </c>
      <c r="H20" s="8">
        <v>0</v>
      </c>
      <c r="I20" s="8">
        <f t="shared" si="2"/>
        <v>308.88</v>
      </c>
      <c r="J20" s="8">
        <v>165.67</v>
      </c>
      <c r="K20" s="8">
        <v>144.77</v>
      </c>
      <c r="L20" s="24">
        <f t="shared" si="1"/>
        <v>442.26</v>
      </c>
    </row>
    <row r="21" customFormat="1" ht="20" customHeight="1" spans="1:12">
      <c r="A21" s="5">
        <v>19</v>
      </c>
      <c r="B21" s="6" t="s">
        <v>31</v>
      </c>
      <c r="C21" s="7">
        <v>47</v>
      </c>
      <c r="D21" s="7">
        <v>4</v>
      </c>
      <c r="E21" s="7">
        <v>5</v>
      </c>
      <c r="F21" s="7">
        <f t="shared" si="0"/>
        <v>940</v>
      </c>
      <c r="G21" s="8">
        <v>300.33</v>
      </c>
      <c r="H21" s="8">
        <v>0</v>
      </c>
      <c r="I21" s="8">
        <f t="shared" si="2"/>
        <v>186.12</v>
      </c>
      <c r="J21" s="8">
        <v>99.83</v>
      </c>
      <c r="K21" s="8">
        <v>87.23</v>
      </c>
      <c r="L21" s="24">
        <f t="shared" si="1"/>
        <v>266.49</v>
      </c>
    </row>
    <row r="22" customFormat="1" ht="20" customHeight="1" spans="1:12">
      <c r="A22" s="5">
        <v>20</v>
      </c>
      <c r="B22" s="6" t="s">
        <v>32</v>
      </c>
      <c r="C22" s="7">
        <v>93</v>
      </c>
      <c r="D22" s="7">
        <v>4</v>
      </c>
      <c r="E22" s="7">
        <v>5</v>
      </c>
      <c r="F22" s="7">
        <f t="shared" si="0"/>
        <v>1860</v>
      </c>
      <c r="G22" s="8">
        <v>594.27</v>
      </c>
      <c r="H22" s="8">
        <v>0</v>
      </c>
      <c r="I22" s="8">
        <f t="shared" si="2"/>
        <v>368.28</v>
      </c>
      <c r="J22" s="8">
        <v>197.53</v>
      </c>
      <c r="K22" s="8">
        <v>172.61</v>
      </c>
      <c r="L22" s="24">
        <f t="shared" si="1"/>
        <v>527.31</v>
      </c>
    </row>
    <row r="23" customFormat="1" ht="20" customHeight="1" spans="1:12">
      <c r="A23" s="5">
        <v>21</v>
      </c>
      <c r="B23" s="6" t="s">
        <v>33</v>
      </c>
      <c r="C23" s="7">
        <v>833</v>
      </c>
      <c r="D23" s="7">
        <v>4</v>
      </c>
      <c r="E23" s="7">
        <v>5</v>
      </c>
      <c r="F23" s="7">
        <f t="shared" si="0"/>
        <v>16660</v>
      </c>
      <c r="G23" s="8">
        <v>5322.87</v>
      </c>
      <c r="H23" s="8">
        <v>0</v>
      </c>
      <c r="I23" s="8">
        <f t="shared" si="2"/>
        <v>3298.68</v>
      </c>
      <c r="J23" s="8">
        <v>1769.29</v>
      </c>
      <c r="K23" s="8">
        <v>1546.05</v>
      </c>
      <c r="L23" s="24">
        <f t="shared" si="1"/>
        <v>4723.11</v>
      </c>
    </row>
    <row r="24" customFormat="1" ht="20" customHeight="1" spans="1:12">
      <c r="A24" s="5">
        <v>22</v>
      </c>
      <c r="B24" s="6" t="s">
        <v>34</v>
      </c>
      <c r="C24" s="7">
        <v>4</v>
      </c>
      <c r="D24" s="7">
        <v>4</v>
      </c>
      <c r="E24" s="7">
        <v>5</v>
      </c>
      <c r="F24" s="14">
        <v>64.16</v>
      </c>
      <c r="G24" s="8">
        <v>25.56</v>
      </c>
      <c r="H24" s="8">
        <v>0</v>
      </c>
      <c r="I24" s="17">
        <v>0</v>
      </c>
      <c r="J24" s="8">
        <v>8.5</v>
      </c>
      <c r="K24" s="8">
        <v>7.42</v>
      </c>
      <c r="L24" s="24">
        <f t="shared" si="1"/>
        <v>22.68</v>
      </c>
    </row>
    <row r="25" customFormat="1" ht="20" customHeight="1" spans="1:12">
      <c r="A25" s="5">
        <v>23</v>
      </c>
      <c r="B25" s="6" t="s">
        <v>35</v>
      </c>
      <c r="C25" s="7">
        <v>28</v>
      </c>
      <c r="D25" s="7">
        <v>4</v>
      </c>
      <c r="E25" s="7">
        <v>5</v>
      </c>
      <c r="F25" s="14">
        <v>449.12</v>
      </c>
      <c r="G25" s="8">
        <v>178.92</v>
      </c>
      <c r="H25" s="8">
        <v>0</v>
      </c>
      <c r="I25" s="17">
        <v>0</v>
      </c>
      <c r="J25" s="8">
        <v>59.47</v>
      </c>
      <c r="K25" s="8">
        <v>51.97</v>
      </c>
      <c r="L25" s="24">
        <f t="shared" si="1"/>
        <v>158.76</v>
      </c>
    </row>
    <row r="26" customFormat="1" ht="20" customHeight="1" spans="1:12">
      <c r="A26" s="5">
        <v>24</v>
      </c>
      <c r="B26" s="6" t="s">
        <v>36</v>
      </c>
      <c r="C26" s="7">
        <v>449</v>
      </c>
      <c r="D26" s="7">
        <v>4</v>
      </c>
      <c r="E26" s="7">
        <v>5</v>
      </c>
      <c r="F26" s="7">
        <f t="shared" si="0"/>
        <v>8980</v>
      </c>
      <c r="G26" s="8">
        <v>2855.64</v>
      </c>
      <c r="H26" s="8">
        <v>0</v>
      </c>
      <c r="I26" s="8">
        <f t="shared" si="2"/>
        <v>1778.04</v>
      </c>
      <c r="J26" s="8">
        <v>953.68</v>
      </c>
      <c r="K26" s="8">
        <v>833.34</v>
      </c>
      <c r="L26" s="24">
        <f t="shared" si="1"/>
        <v>2559.3</v>
      </c>
    </row>
    <row r="27" customFormat="1" ht="20" customHeight="1" spans="1:12">
      <c r="A27" s="5">
        <v>25</v>
      </c>
      <c r="B27" s="6" t="s">
        <v>37</v>
      </c>
      <c r="C27" s="7">
        <v>242</v>
      </c>
      <c r="D27" s="7">
        <v>4</v>
      </c>
      <c r="E27" s="7">
        <v>5</v>
      </c>
      <c r="F27" s="7">
        <f t="shared" si="0"/>
        <v>4840</v>
      </c>
      <c r="G27" s="8">
        <v>1546.38</v>
      </c>
      <c r="H27" s="8">
        <v>0</v>
      </c>
      <c r="I27" s="8">
        <f t="shared" si="2"/>
        <v>958.32</v>
      </c>
      <c r="J27" s="8">
        <v>514.01</v>
      </c>
      <c r="K27" s="8">
        <v>449.15</v>
      </c>
      <c r="L27" s="24">
        <f t="shared" si="1"/>
        <v>1372.14</v>
      </c>
    </row>
    <row r="28" customFormat="1" ht="20" customHeight="1" spans="1:12">
      <c r="A28" s="5">
        <v>26</v>
      </c>
      <c r="B28" s="6" t="s">
        <v>38</v>
      </c>
      <c r="C28" s="7">
        <v>24</v>
      </c>
      <c r="D28" s="7">
        <v>4</v>
      </c>
      <c r="E28" s="7">
        <v>5</v>
      </c>
      <c r="F28" s="7">
        <f t="shared" si="0"/>
        <v>480</v>
      </c>
      <c r="G28" s="8">
        <v>153.36</v>
      </c>
      <c r="H28" s="8">
        <v>0</v>
      </c>
      <c r="I28" s="8">
        <f t="shared" si="2"/>
        <v>95.04</v>
      </c>
      <c r="J28" s="8">
        <v>50.98</v>
      </c>
      <c r="K28" s="8">
        <v>44.54</v>
      </c>
      <c r="L28" s="24">
        <f t="shared" si="1"/>
        <v>136.08</v>
      </c>
    </row>
    <row r="29" customFormat="1" ht="20" customHeight="1" spans="1:12">
      <c r="A29" s="5">
        <v>27</v>
      </c>
      <c r="B29" s="6" t="s">
        <v>39</v>
      </c>
      <c r="C29" s="7">
        <v>20</v>
      </c>
      <c r="D29" s="7">
        <v>4</v>
      </c>
      <c r="E29" s="7">
        <v>5</v>
      </c>
      <c r="F29" s="14">
        <v>320.8</v>
      </c>
      <c r="G29" s="8">
        <v>127.8</v>
      </c>
      <c r="H29" s="8">
        <v>0</v>
      </c>
      <c r="I29" s="17">
        <v>0</v>
      </c>
      <c r="J29" s="8">
        <v>42.48</v>
      </c>
      <c r="K29" s="8">
        <v>37.12</v>
      </c>
      <c r="L29" s="24">
        <f t="shared" si="1"/>
        <v>113.4</v>
      </c>
    </row>
    <row r="30" customFormat="1" ht="20" customHeight="1" spans="1:12">
      <c r="A30" s="5">
        <v>28</v>
      </c>
      <c r="B30" s="6" t="s">
        <v>40</v>
      </c>
      <c r="C30" s="7">
        <v>6</v>
      </c>
      <c r="D30" s="7">
        <v>4</v>
      </c>
      <c r="E30" s="7">
        <v>5</v>
      </c>
      <c r="F30" s="7">
        <f t="shared" si="0"/>
        <v>120</v>
      </c>
      <c r="G30" s="8">
        <v>38.34</v>
      </c>
      <c r="H30" s="8">
        <v>0</v>
      </c>
      <c r="I30" s="8">
        <f t="shared" si="2"/>
        <v>23.76</v>
      </c>
      <c r="J30" s="8">
        <v>12.74</v>
      </c>
      <c r="K30" s="8">
        <v>11.14</v>
      </c>
      <c r="L30" s="24">
        <f t="shared" si="1"/>
        <v>34.02</v>
      </c>
    </row>
    <row r="31" customFormat="1" ht="20" customHeight="1" spans="1:12">
      <c r="A31" s="5">
        <v>29</v>
      </c>
      <c r="B31" s="6" t="s">
        <v>41</v>
      </c>
      <c r="C31" s="7">
        <v>2</v>
      </c>
      <c r="D31" s="7">
        <v>4</v>
      </c>
      <c r="E31" s="7">
        <v>5</v>
      </c>
      <c r="F31" s="14">
        <v>28.37</v>
      </c>
      <c r="G31" s="8">
        <v>12.78</v>
      </c>
      <c r="H31" s="8">
        <v>0</v>
      </c>
      <c r="I31" s="17">
        <v>0</v>
      </c>
      <c r="J31" s="8">
        <v>4.25</v>
      </c>
      <c r="K31" s="8">
        <v>0</v>
      </c>
      <c r="L31" s="24">
        <f t="shared" si="1"/>
        <v>11.34</v>
      </c>
    </row>
    <row r="32" customFormat="1" ht="20" customHeight="1" spans="1:12">
      <c r="A32" s="15">
        <v>30</v>
      </c>
      <c r="B32" s="16" t="s">
        <v>42</v>
      </c>
      <c r="C32" s="14">
        <v>0</v>
      </c>
      <c r="D32" s="14">
        <v>4</v>
      </c>
      <c r="E32" s="14">
        <v>5</v>
      </c>
      <c r="F32" s="14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4">
        <f t="shared" si="1"/>
        <v>0</v>
      </c>
    </row>
    <row r="33" customFormat="1" ht="20" customHeight="1" spans="1:12">
      <c r="A33" s="5">
        <v>31</v>
      </c>
      <c r="B33" s="6" t="s">
        <v>43</v>
      </c>
      <c r="C33" s="7">
        <v>452</v>
      </c>
      <c r="D33" s="7">
        <v>4</v>
      </c>
      <c r="E33" s="7">
        <v>5</v>
      </c>
      <c r="F33" s="7">
        <f t="shared" si="0"/>
        <v>9040</v>
      </c>
      <c r="G33" s="8">
        <v>2915.4</v>
      </c>
      <c r="H33" s="8">
        <v>0</v>
      </c>
      <c r="I33" s="8">
        <f t="shared" si="2"/>
        <v>1789.92</v>
      </c>
      <c r="J33" s="8">
        <v>960.05</v>
      </c>
      <c r="K33" s="8">
        <v>838.91</v>
      </c>
      <c r="L33" s="24">
        <f t="shared" si="1"/>
        <v>2535.72</v>
      </c>
    </row>
    <row r="34" customFormat="1" ht="20" customHeight="1" spans="1:12">
      <c r="A34" s="5">
        <v>32</v>
      </c>
      <c r="B34" s="6" t="s">
        <v>44</v>
      </c>
      <c r="C34" s="7">
        <v>4</v>
      </c>
      <c r="D34" s="7">
        <v>4</v>
      </c>
      <c r="E34" s="7">
        <v>5</v>
      </c>
      <c r="F34" s="7">
        <f t="shared" si="0"/>
        <v>80</v>
      </c>
      <c r="G34" s="8">
        <v>25.8</v>
      </c>
      <c r="H34" s="8">
        <v>0</v>
      </c>
      <c r="I34" s="8">
        <f t="shared" si="2"/>
        <v>15.84</v>
      </c>
      <c r="J34" s="8">
        <v>8.5</v>
      </c>
      <c r="K34" s="8">
        <v>7.42</v>
      </c>
      <c r="L34" s="24">
        <f t="shared" si="1"/>
        <v>22.44</v>
      </c>
    </row>
    <row r="35" customFormat="1" ht="20" customHeight="1" spans="1:12">
      <c r="A35" s="5">
        <v>33</v>
      </c>
      <c r="B35" s="6" t="s">
        <v>45</v>
      </c>
      <c r="C35" s="7">
        <v>311</v>
      </c>
      <c r="D35" s="7">
        <v>4</v>
      </c>
      <c r="E35" s="7">
        <v>5</v>
      </c>
      <c r="F35" s="7">
        <f t="shared" si="0"/>
        <v>6220</v>
      </c>
      <c r="G35" s="8">
        <v>2005.95</v>
      </c>
      <c r="H35" s="8">
        <v>0</v>
      </c>
      <c r="I35" s="8">
        <f t="shared" si="2"/>
        <v>1231.56</v>
      </c>
      <c r="J35" s="8">
        <v>660.56</v>
      </c>
      <c r="K35" s="8">
        <v>577.22</v>
      </c>
      <c r="L35" s="24">
        <f t="shared" si="1"/>
        <v>1744.71</v>
      </c>
    </row>
    <row r="36" customFormat="1" ht="20" customHeight="1" spans="1:12">
      <c r="A36" s="5">
        <v>34</v>
      </c>
      <c r="B36" s="10" t="s">
        <v>46</v>
      </c>
      <c r="C36" s="9">
        <v>12</v>
      </c>
      <c r="D36" s="7">
        <v>4</v>
      </c>
      <c r="E36" s="7">
        <v>5</v>
      </c>
      <c r="F36" s="7">
        <f t="shared" si="0"/>
        <v>240</v>
      </c>
      <c r="G36" s="8">
        <v>77.4</v>
      </c>
      <c r="H36" s="8">
        <v>0</v>
      </c>
      <c r="I36" s="8">
        <f t="shared" ref="I36:I67" si="3">C36*30/500*66</f>
        <v>47.52</v>
      </c>
      <c r="J36" s="8">
        <v>25.49</v>
      </c>
      <c r="K36" s="8">
        <v>22.27</v>
      </c>
      <c r="L36" s="24">
        <f t="shared" si="1"/>
        <v>67.32</v>
      </c>
    </row>
    <row r="37" customFormat="1" ht="20" customHeight="1" spans="1:12">
      <c r="A37" s="5">
        <v>35</v>
      </c>
      <c r="B37" s="10" t="s">
        <v>47</v>
      </c>
      <c r="C37" s="9">
        <v>367</v>
      </c>
      <c r="D37" s="7">
        <v>4</v>
      </c>
      <c r="E37" s="7">
        <v>5</v>
      </c>
      <c r="F37" s="7">
        <f t="shared" si="0"/>
        <v>7340</v>
      </c>
      <c r="G37" s="8">
        <v>2367.15</v>
      </c>
      <c r="H37" s="8">
        <v>0</v>
      </c>
      <c r="I37" s="8">
        <f t="shared" si="3"/>
        <v>1453.32</v>
      </c>
      <c r="J37" s="8">
        <v>779.51</v>
      </c>
      <c r="K37" s="8">
        <v>681.15</v>
      </c>
      <c r="L37" s="24">
        <f t="shared" si="1"/>
        <v>2058.87</v>
      </c>
    </row>
    <row r="38" customFormat="1" ht="20" customHeight="1" spans="1:12">
      <c r="A38" s="5">
        <v>36</v>
      </c>
      <c r="B38" s="10" t="s">
        <v>48</v>
      </c>
      <c r="C38" s="9">
        <v>880</v>
      </c>
      <c r="D38" s="7">
        <v>4</v>
      </c>
      <c r="E38" s="7">
        <v>5</v>
      </c>
      <c r="F38" s="7">
        <f t="shared" si="0"/>
        <v>17600</v>
      </c>
      <c r="G38" s="8">
        <v>5676</v>
      </c>
      <c r="H38" s="8">
        <v>0</v>
      </c>
      <c r="I38" s="8">
        <f t="shared" si="3"/>
        <v>3484.8</v>
      </c>
      <c r="J38" s="8">
        <v>1869.12</v>
      </c>
      <c r="K38" s="8">
        <v>1633.28</v>
      </c>
      <c r="L38" s="24">
        <f t="shared" si="1"/>
        <v>4936.8</v>
      </c>
    </row>
    <row r="39" customFormat="1" ht="20" customHeight="1" spans="1:12">
      <c r="A39" s="5">
        <v>37</v>
      </c>
      <c r="B39" s="10" t="s">
        <v>49</v>
      </c>
      <c r="C39" s="9">
        <v>131</v>
      </c>
      <c r="D39" s="7">
        <v>4</v>
      </c>
      <c r="E39" s="7">
        <v>5</v>
      </c>
      <c r="F39" s="7">
        <f t="shared" si="0"/>
        <v>2620</v>
      </c>
      <c r="G39" s="8">
        <v>844.95</v>
      </c>
      <c r="H39" s="8">
        <v>0</v>
      </c>
      <c r="I39" s="8">
        <f t="shared" si="3"/>
        <v>518.76</v>
      </c>
      <c r="J39" s="8">
        <v>278.24</v>
      </c>
      <c r="K39" s="8">
        <v>243.14</v>
      </c>
      <c r="L39" s="24">
        <f t="shared" si="1"/>
        <v>734.91</v>
      </c>
    </row>
    <row r="40" customFormat="1" ht="20" customHeight="1" spans="1:12">
      <c r="A40" s="5">
        <v>38</v>
      </c>
      <c r="B40" s="10" t="s">
        <v>50</v>
      </c>
      <c r="C40" s="9">
        <v>1297</v>
      </c>
      <c r="D40" s="7">
        <v>4</v>
      </c>
      <c r="E40" s="7">
        <v>5</v>
      </c>
      <c r="F40" s="7">
        <f t="shared" si="0"/>
        <v>25940</v>
      </c>
      <c r="G40" s="8">
        <v>8365.65</v>
      </c>
      <c r="H40" s="8">
        <v>0</v>
      </c>
      <c r="I40" s="8">
        <f t="shared" si="3"/>
        <v>5136.12</v>
      </c>
      <c r="J40" s="8">
        <v>2754.83</v>
      </c>
      <c r="K40" s="8">
        <v>2407.23</v>
      </c>
      <c r="L40" s="24">
        <f t="shared" si="1"/>
        <v>7276.17</v>
      </c>
    </row>
    <row r="41" customFormat="1" ht="20" customHeight="1" spans="1:12">
      <c r="A41" s="18">
        <v>39</v>
      </c>
      <c r="B41" s="19" t="s">
        <v>51</v>
      </c>
      <c r="C41" s="18">
        <v>0</v>
      </c>
      <c r="D41" s="20">
        <v>4</v>
      </c>
      <c r="E41" s="20">
        <v>5</v>
      </c>
      <c r="F41" s="20">
        <f t="shared" si="0"/>
        <v>0</v>
      </c>
      <c r="G41" s="21">
        <v>0</v>
      </c>
      <c r="H41" s="21">
        <v>0</v>
      </c>
      <c r="I41" s="21">
        <f t="shared" si="3"/>
        <v>0</v>
      </c>
      <c r="J41" s="21">
        <v>0</v>
      </c>
      <c r="K41" s="21">
        <v>0</v>
      </c>
      <c r="L41" s="21">
        <f t="shared" si="1"/>
        <v>0</v>
      </c>
    </row>
    <row r="42" customFormat="1" ht="20" customHeight="1" spans="1:12">
      <c r="A42" s="5">
        <v>40</v>
      </c>
      <c r="B42" s="10" t="s">
        <v>52</v>
      </c>
      <c r="C42" s="9">
        <v>388</v>
      </c>
      <c r="D42" s="7">
        <v>4</v>
      </c>
      <c r="E42" s="7">
        <v>5</v>
      </c>
      <c r="F42" s="7">
        <f t="shared" si="0"/>
        <v>7760</v>
      </c>
      <c r="G42" s="8">
        <v>2502.6</v>
      </c>
      <c r="H42" s="8">
        <v>0</v>
      </c>
      <c r="I42" s="8">
        <f t="shared" si="3"/>
        <v>1536.48</v>
      </c>
      <c r="J42" s="8">
        <v>824.11</v>
      </c>
      <c r="K42" s="8">
        <v>720.13</v>
      </c>
      <c r="L42" s="24">
        <f t="shared" si="1"/>
        <v>2176.68</v>
      </c>
    </row>
    <row r="43" customFormat="1" ht="20" customHeight="1" spans="1:12">
      <c r="A43" s="5">
        <v>41</v>
      </c>
      <c r="B43" s="10" t="s">
        <v>53</v>
      </c>
      <c r="C43" s="9">
        <v>10</v>
      </c>
      <c r="D43" s="7">
        <v>4</v>
      </c>
      <c r="E43" s="7">
        <v>5</v>
      </c>
      <c r="F43" s="7">
        <f t="shared" si="0"/>
        <v>200</v>
      </c>
      <c r="G43" s="8">
        <v>64.5</v>
      </c>
      <c r="H43" s="8">
        <v>0</v>
      </c>
      <c r="I43" s="8">
        <f t="shared" si="3"/>
        <v>39.6</v>
      </c>
      <c r="J43" s="8">
        <v>21.24</v>
      </c>
      <c r="K43" s="8">
        <v>18.56</v>
      </c>
      <c r="L43" s="24">
        <f t="shared" si="1"/>
        <v>56.1</v>
      </c>
    </row>
    <row r="44" customFormat="1" ht="20" customHeight="1" spans="1:12">
      <c r="A44" s="5">
        <v>42</v>
      </c>
      <c r="B44" s="10" t="s">
        <v>54</v>
      </c>
      <c r="C44" s="9">
        <v>29</v>
      </c>
      <c r="D44" s="7">
        <v>4</v>
      </c>
      <c r="E44" s="7">
        <v>5</v>
      </c>
      <c r="F44" s="7">
        <f t="shared" si="0"/>
        <v>580</v>
      </c>
      <c r="G44" s="8">
        <v>187.05</v>
      </c>
      <c r="H44" s="8">
        <v>0</v>
      </c>
      <c r="I44" s="8">
        <f t="shared" si="3"/>
        <v>114.84</v>
      </c>
      <c r="J44" s="8">
        <v>61.6</v>
      </c>
      <c r="K44" s="8">
        <v>53.82</v>
      </c>
      <c r="L44" s="24">
        <f t="shared" si="1"/>
        <v>162.69</v>
      </c>
    </row>
    <row r="45" customFormat="1" ht="20" customHeight="1" spans="1:12">
      <c r="A45" s="5">
        <v>43</v>
      </c>
      <c r="B45" s="6" t="s">
        <v>55</v>
      </c>
      <c r="C45" s="7">
        <v>30</v>
      </c>
      <c r="D45" s="7">
        <v>4</v>
      </c>
      <c r="E45" s="7">
        <v>5</v>
      </c>
      <c r="F45" s="7">
        <f t="shared" si="0"/>
        <v>600</v>
      </c>
      <c r="G45" s="8">
        <v>193.5</v>
      </c>
      <c r="H45" s="8">
        <v>0</v>
      </c>
      <c r="I45" s="8">
        <f t="shared" si="3"/>
        <v>118.8</v>
      </c>
      <c r="J45" s="8">
        <v>63.72</v>
      </c>
      <c r="K45" s="8">
        <v>55.68</v>
      </c>
      <c r="L45" s="24">
        <f t="shared" si="1"/>
        <v>168.3</v>
      </c>
    </row>
    <row r="46" customFormat="1" ht="20" customHeight="1" spans="1:12">
      <c r="A46" s="5">
        <v>44</v>
      </c>
      <c r="B46" s="6" t="s">
        <v>56</v>
      </c>
      <c r="C46" s="7">
        <v>357</v>
      </c>
      <c r="D46" s="7">
        <v>4</v>
      </c>
      <c r="E46" s="7">
        <v>5</v>
      </c>
      <c r="F46" s="7">
        <f t="shared" si="0"/>
        <v>7140</v>
      </c>
      <c r="G46" s="8">
        <v>2302.65</v>
      </c>
      <c r="H46" s="8">
        <v>0</v>
      </c>
      <c r="I46" s="8">
        <f t="shared" si="3"/>
        <v>1413.72</v>
      </c>
      <c r="J46" s="8">
        <v>758.27</v>
      </c>
      <c r="K46" s="8">
        <v>662.59</v>
      </c>
      <c r="L46" s="24">
        <f t="shared" si="1"/>
        <v>2002.77</v>
      </c>
    </row>
    <row r="47" customFormat="1" ht="20" customHeight="1" spans="1:12">
      <c r="A47" s="5">
        <v>45</v>
      </c>
      <c r="B47" s="6" t="s">
        <v>57</v>
      </c>
      <c r="C47" s="7">
        <v>1286</v>
      </c>
      <c r="D47" s="7">
        <v>4</v>
      </c>
      <c r="E47" s="7">
        <v>5</v>
      </c>
      <c r="F47" s="7">
        <f t="shared" si="0"/>
        <v>25720</v>
      </c>
      <c r="G47" s="8">
        <v>8294.7</v>
      </c>
      <c r="H47" s="8">
        <v>0</v>
      </c>
      <c r="I47" s="8">
        <f t="shared" si="3"/>
        <v>5092.56</v>
      </c>
      <c r="J47" s="8">
        <v>2731.46</v>
      </c>
      <c r="K47" s="8">
        <v>2386.82</v>
      </c>
      <c r="L47" s="24">
        <f t="shared" si="1"/>
        <v>7214.46</v>
      </c>
    </row>
    <row r="48" customFormat="1" ht="20" customHeight="1" spans="1:12">
      <c r="A48" s="5">
        <v>46</v>
      </c>
      <c r="B48" s="6" t="s">
        <v>58</v>
      </c>
      <c r="C48" s="7">
        <v>1941</v>
      </c>
      <c r="D48" s="7">
        <v>4</v>
      </c>
      <c r="E48" s="7">
        <v>5</v>
      </c>
      <c r="F48" s="7">
        <f t="shared" si="0"/>
        <v>38820</v>
      </c>
      <c r="G48" s="8">
        <v>12519.45</v>
      </c>
      <c r="H48" s="8">
        <v>0</v>
      </c>
      <c r="I48" s="8">
        <f t="shared" si="3"/>
        <v>7686.36</v>
      </c>
      <c r="J48" s="8">
        <v>4122.68</v>
      </c>
      <c r="K48" s="8">
        <v>3579.2</v>
      </c>
      <c r="L48" s="24">
        <f t="shared" si="1"/>
        <v>10912.31</v>
      </c>
    </row>
    <row r="49" customFormat="1" ht="20" customHeight="1" spans="1:12">
      <c r="A49" s="5">
        <v>47</v>
      </c>
      <c r="B49" s="6" t="s">
        <v>59</v>
      </c>
      <c r="C49" s="7">
        <v>2084</v>
      </c>
      <c r="D49" s="7">
        <v>4</v>
      </c>
      <c r="E49" s="7">
        <v>5</v>
      </c>
      <c r="F49" s="7">
        <f t="shared" si="0"/>
        <v>41680</v>
      </c>
      <c r="G49" s="8">
        <v>13316.76</v>
      </c>
      <c r="H49" s="8">
        <v>0</v>
      </c>
      <c r="I49" s="8">
        <f t="shared" si="3"/>
        <v>8252.64</v>
      </c>
      <c r="J49" s="8">
        <v>4426.42</v>
      </c>
      <c r="K49" s="8">
        <v>3867.9</v>
      </c>
      <c r="L49" s="24">
        <f t="shared" si="1"/>
        <v>11816.28</v>
      </c>
    </row>
    <row r="50" customFormat="1" ht="20" customHeight="1" spans="1:12">
      <c r="A50" s="5">
        <v>48</v>
      </c>
      <c r="B50" s="6" t="s">
        <v>60</v>
      </c>
      <c r="C50" s="7">
        <v>1648</v>
      </c>
      <c r="D50" s="7">
        <v>4</v>
      </c>
      <c r="E50" s="7">
        <v>5</v>
      </c>
      <c r="F50" s="7">
        <f t="shared" si="0"/>
        <v>32960</v>
      </c>
      <c r="G50" s="8">
        <v>10580.16</v>
      </c>
      <c r="H50" s="8">
        <v>0</v>
      </c>
      <c r="I50" s="8">
        <f t="shared" si="3"/>
        <v>6526.08</v>
      </c>
      <c r="J50" s="8">
        <v>3500.35</v>
      </c>
      <c r="K50" s="8">
        <v>3038.91</v>
      </c>
      <c r="L50" s="24">
        <f t="shared" si="1"/>
        <v>9314.5</v>
      </c>
    </row>
    <row r="51" customFormat="1" ht="20" customHeight="1" spans="1:12">
      <c r="A51" s="5">
        <v>49</v>
      </c>
      <c r="B51" s="10" t="s">
        <v>61</v>
      </c>
      <c r="C51" s="9">
        <v>2907</v>
      </c>
      <c r="D51" s="7">
        <v>4</v>
      </c>
      <c r="E51" s="7">
        <v>5</v>
      </c>
      <c r="F51" s="7">
        <f t="shared" si="0"/>
        <v>58140</v>
      </c>
      <c r="G51" s="8">
        <v>18750.15</v>
      </c>
      <c r="H51" s="8">
        <v>0</v>
      </c>
      <c r="I51" s="8">
        <f t="shared" si="3"/>
        <v>11511.72</v>
      </c>
      <c r="J51" s="8">
        <v>6174.47</v>
      </c>
      <c r="K51" s="8">
        <v>5395.39</v>
      </c>
      <c r="L51" s="24">
        <f t="shared" si="1"/>
        <v>16308.27</v>
      </c>
    </row>
    <row r="52" customFormat="1" ht="20" customHeight="1" spans="1:12">
      <c r="A52" s="5">
        <v>50</v>
      </c>
      <c r="B52" s="22" t="s">
        <v>62</v>
      </c>
      <c r="C52" s="7">
        <v>121</v>
      </c>
      <c r="D52" s="7">
        <v>4</v>
      </c>
      <c r="E52" s="7">
        <v>5</v>
      </c>
      <c r="F52" s="7">
        <f t="shared" si="0"/>
        <v>2420</v>
      </c>
      <c r="G52" s="8">
        <v>368.88</v>
      </c>
      <c r="H52" s="8">
        <v>0</v>
      </c>
      <c r="I52" s="8">
        <v>229.68</v>
      </c>
      <c r="J52" s="13">
        <v>123.19</v>
      </c>
      <c r="K52" s="8">
        <v>107.65</v>
      </c>
      <c r="L52" s="24">
        <f t="shared" si="1"/>
        <v>1590.6</v>
      </c>
    </row>
    <row r="53" customFormat="1" ht="20" customHeight="1" spans="1:12">
      <c r="A53" s="5">
        <v>51</v>
      </c>
      <c r="B53" s="6" t="s">
        <v>63</v>
      </c>
      <c r="C53" s="7">
        <v>2218</v>
      </c>
      <c r="D53" s="7">
        <v>4</v>
      </c>
      <c r="E53" s="7">
        <v>5</v>
      </c>
      <c r="F53" s="7">
        <f t="shared" si="0"/>
        <v>44360</v>
      </c>
      <c r="G53" s="8">
        <v>14106.48</v>
      </c>
      <c r="H53" s="8">
        <v>0</v>
      </c>
      <c r="I53" s="8">
        <f t="shared" si="3"/>
        <v>8783.28</v>
      </c>
      <c r="J53" s="8">
        <v>4711.03</v>
      </c>
      <c r="K53" s="8">
        <v>4089.99</v>
      </c>
      <c r="L53" s="24">
        <f t="shared" si="1"/>
        <v>12669.22</v>
      </c>
    </row>
    <row r="54" customFormat="1" ht="20" customHeight="1" spans="1:12">
      <c r="A54" s="5">
        <v>52</v>
      </c>
      <c r="B54" s="6" t="s">
        <v>64</v>
      </c>
      <c r="C54" s="7">
        <v>1333</v>
      </c>
      <c r="D54" s="7">
        <v>4</v>
      </c>
      <c r="E54" s="7">
        <v>5</v>
      </c>
      <c r="F54" s="7">
        <f t="shared" si="0"/>
        <v>26660</v>
      </c>
      <c r="G54" s="8">
        <v>8557.86</v>
      </c>
      <c r="H54" s="8">
        <v>0</v>
      </c>
      <c r="I54" s="8">
        <f t="shared" si="3"/>
        <v>5278.68</v>
      </c>
      <c r="J54" s="8">
        <v>2831.29</v>
      </c>
      <c r="K54" s="8">
        <v>2458.05</v>
      </c>
      <c r="L54" s="24">
        <f t="shared" si="1"/>
        <v>7534.12</v>
      </c>
    </row>
    <row r="55" customFormat="1" ht="20" customHeight="1" spans="1:12">
      <c r="A55" s="5">
        <v>53</v>
      </c>
      <c r="B55" s="6" t="s">
        <v>65</v>
      </c>
      <c r="C55" s="7">
        <v>2484</v>
      </c>
      <c r="D55" s="7">
        <v>4</v>
      </c>
      <c r="E55" s="7">
        <v>5</v>
      </c>
      <c r="F55" s="7">
        <f t="shared" si="0"/>
        <v>49680</v>
      </c>
      <c r="G55" s="8">
        <v>15798.24</v>
      </c>
      <c r="H55" s="8">
        <v>0</v>
      </c>
      <c r="I55" s="8">
        <f t="shared" si="3"/>
        <v>9836.64</v>
      </c>
      <c r="J55" s="8">
        <v>5276.02</v>
      </c>
      <c r="K55" s="8">
        <v>0</v>
      </c>
      <c r="L55" s="24">
        <f t="shared" si="1"/>
        <v>18769.1</v>
      </c>
    </row>
    <row r="56" customFormat="1" ht="20" customHeight="1" spans="1:12">
      <c r="A56" s="5">
        <v>54</v>
      </c>
      <c r="B56" s="6" t="s">
        <v>66</v>
      </c>
      <c r="C56" s="9">
        <v>2107</v>
      </c>
      <c r="D56" s="7">
        <v>4</v>
      </c>
      <c r="E56" s="7">
        <v>5</v>
      </c>
      <c r="F56" s="7">
        <f t="shared" si="0"/>
        <v>42140</v>
      </c>
      <c r="G56" s="8">
        <v>13463.73</v>
      </c>
      <c r="H56" s="8">
        <v>0</v>
      </c>
      <c r="I56" s="8">
        <f t="shared" si="3"/>
        <v>8343.72</v>
      </c>
      <c r="J56" s="8">
        <v>4475.27</v>
      </c>
      <c r="K56" s="8">
        <v>3910.59</v>
      </c>
      <c r="L56" s="24">
        <f t="shared" si="1"/>
        <v>11946.69</v>
      </c>
    </row>
    <row r="57" customFormat="1" ht="20" customHeight="1" spans="1:12">
      <c r="A57" s="5">
        <v>55</v>
      </c>
      <c r="B57" s="6" t="s">
        <v>67</v>
      </c>
      <c r="C57" s="7">
        <v>1290</v>
      </c>
      <c r="D57" s="7">
        <v>4</v>
      </c>
      <c r="E57" s="7">
        <v>5</v>
      </c>
      <c r="F57" s="7">
        <f t="shared" si="0"/>
        <v>25800</v>
      </c>
      <c r="G57" s="8">
        <v>8281.8</v>
      </c>
      <c r="H57" s="8">
        <v>0</v>
      </c>
      <c r="I57" s="8">
        <f t="shared" si="3"/>
        <v>5108.4</v>
      </c>
      <c r="J57" s="8">
        <v>2739.96</v>
      </c>
      <c r="K57" s="8">
        <v>2378.76</v>
      </c>
      <c r="L57" s="24">
        <f t="shared" si="1"/>
        <v>7291.08</v>
      </c>
    </row>
    <row r="58" customFormat="1" ht="20" customHeight="1" spans="1:12">
      <c r="A58" s="5">
        <v>56</v>
      </c>
      <c r="B58" s="10" t="s">
        <v>68</v>
      </c>
      <c r="C58" s="9">
        <v>1696</v>
      </c>
      <c r="D58" s="7">
        <v>4</v>
      </c>
      <c r="E58" s="7">
        <v>5</v>
      </c>
      <c r="F58" s="7">
        <f t="shared" si="0"/>
        <v>33920</v>
      </c>
      <c r="G58" s="8">
        <v>10888.32</v>
      </c>
      <c r="H58" s="8">
        <v>0</v>
      </c>
      <c r="I58" s="8">
        <f t="shared" si="3"/>
        <v>6716.16</v>
      </c>
      <c r="J58" s="8">
        <v>3602.3</v>
      </c>
      <c r="K58" s="8">
        <v>3127.42</v>
      </c>
      <c r="L58" s="24">
        <f t="shared" si="1"/>
        <v>9585.8</v>
      </c>
    </row>
    <row r="59" customFormat="1" ht="20" customHeight="1" spans="1:12">
      <c r="A59" s="5">
        <v>57</v>
      </c>
      <c r="B59" s="6" t="s">
        <v>69</v>
      </c>
      <c r="C59" s="9">
        <v>367</v>
      </c>
      <c r="D59" s="7">
        <v>4</v>
      </c>
      <c r="E59" s="7">
        <v>5</v>
      </c>
      <c r="F59" s="7">
        <f t="shared" si="0"/>
        <v>7340</v>
      </c>
      <c r="G59" s="8">
        <v>2356.14</v>
      </c>
      <c r="H59" s="8">
        <v>0</v>
      </c>
      <c r="I59" s="8">
        <f t="shared" si="3"/>
        <v>1453.32</v>
      </c>
      <c r="J59" s="8">
        <v>779.51</v>
      </c>
      <c r="K59" s="8">
        <v>676.75</v>
      </c>
      <c r="L59" s="24">
        <f t="shared" si="1"/>
        <v>2074.28</v>
      </c>
    </row>
    <row r="60" customFormat="1" ht="20" customHeight="1" spans="1:12">
      <c r="A60" s="5">
        <v>58</v>
      </c>
      <c r="B60" s="6" t="s">
        <v>70</v>
      </c>
      <c r="C60" s="7">
        <v>26</v>
      </c>
      <c r="D60" s="7">
        <v>4</v>
      </c>
      <c r="E60" s="7">
        <v>5</v>
      </c>
      <c r="F60" s="7">
        <f t="shared" si="0"/>
        <v>520</v>
      </c>
      <c r="G60" s="8">
        <v>166.92</v>
      </c>
      <c r="H60" s="8">
        <v>0</v>
      </c>
      <c r="I60" s="8">
        <f t="shared" si="3"/>
        <v>102.96</v>
      </c>
      <c r="J60" s="8">
        <v>55.22</v>
      </c>
      <c r="K60" s="8">
        <v>47.94</v>
      </c>
      <c r="L60" s="24">
        <f t="shared" si="1"/>
        <v>146.96</v>
      </c>
    </row>
    <row r="61" customFormat="1" ht="20" customHeight="1" spans="1:12">
      <c r="A61" s="5">
        <v>59</v>
      </c>
      <c r="B61" s="6" t="s">
        <v>71</v>
      </c>
      <c r="C61" s="7">
        <v>10</v>
      </c>
      <c r="D61" s="7">
        <v>4</v>
      </c>
      <c r="E61" s="7">
        <v>5</v>
      </c>
      <c r="F61" s="7">
        <f t="shared" si="0"/>
        <v>200</v>
      </c>
      <c r="G61" s="8">
        <v>64.2</v>
      </c>
      <c r="H61" s="8">
        <v>0</v>
      </c>
      <c r="I61" s="8">
        <f t="shared" si="3"/>
        <v>39.6</v>
      </c>
      <c r="J61" s="8">
        <v>21.24</v>
      </c>
      <c r="K61" s="8">
        <v>18.44</v>
      </c>
      <c r="L61" s="24">
        <f t="shared" si="1"/>
        <v>56.52</v>
      </c>
    </row>
    <row r="62" customFormat="1" ht="20" customHeight="1" spans="1:12">
      <c r="A62" s="5">
        <v>60</v>
      </c>
      <c r="B62" s="6" t="s">
        <v>72</v>
      </c>
      <c r="C62" s="7">
        <v>198</v>
      </c>
      <c r="D62" s="7">
        <v>4</v>
      </c>
      <c r="E62" s="7">
        <v>5</v>
      </c>
      <c r="F62" s="7">
        <f t="shared" si="0"/>
        <v>3960</v>
      </c>
      <c r="G62" s="8">
        <v>1271.16</v>
      </c>
      <c r="H62" s="8">
        <v>0</v>
      </c>
      <c r="I62" s="8">
        <f t="shared" si="3"/>
        <v>784.08</v>
      </c>
      <c r="J62" s="8">
        <v>420.55</v>
      </c>
      <c r="K62" s="8">
        <v>365.11</v>
      </c>
      <c r="L62" s="24">
        <f t="shared" si="1"/>
        <v>1119.1</v>
      </c>
    </row>
    <row r="63" customFormat="1" ht="20" customHeight="1" spans="1:12">
      <c r="A63" s="5">
        <v>61</v>
      </c>
      <c r="B63" s="6" t="s">
        <v>73</v>
      </c>
      <c r="C63" s="7">
        <v>2</v>
      </c>
      <c r="D63" s="7">
        <v>4</v>
      </c>
      <c r="E63" s="7">
        <v>5</v>
      </c>
      <c r="F63" s="7">
        <f t="shared" si="0"/>
        <v>40</v>
      </c>
      <c r="G63" s="8">
        <v>12.84</v>
      </c>
      <c r="H63" s="8">
        <v>0</v>
      </c>
      <c r="I63" s="8">
        <f t="shared" si="3"/>
        <v>7.92</v>
      </c>
      <c r="J63" s="8">
        <v>4.25</v>
      </c>
      <c r="K63" s="8">
        <v>3.69</v>
      </c>
      <c r="L63" s="24">
        <f t="shared" si="1"/>
        <v>11.3</v>
      </c>
    </row>
    <row r="64" customFormat="1" ht="20" customHeight="1" spans="1:12">
      <c r="A64" s="18">
        <v>62</v>
      </c>
      <c r="B64" s="23" t="s">
        <v>74</v>
      </c>
      <c r="C64" s="20">
        <v>0</v>
      </c>
      <c r="D64" s="20">
        <v>4</v>
      </c>
      <c r="E64" s="20">
        <v>5</v>
      </c>
      <c r="F64" s="20">
        <f t="shared" si="0"/>
        <v>0</v>
      </c>
      <c r="G64" s="21">
        <v>0</v>
      </c>
      <c r="H64" s="21">
        <v>0</v>
      </c>
      <c r="I64" s="21">
        <f t="shared" si="3"/>
        <v>0</v>
      </c>
      <c r="J64" s="21">
        <v>0</v>
      </c>
      <c r="K64" s="21">
        <v>0</v>
      </c>
      <c r="L64" s="21">
        <f t="shared" si="1"/>
        <v>0</v>
      </c>
    </row>
    <row r="65" customFormat="1" ht="20" customHeight="1" spans="1:12">
      <c r="A65" s="5">
        <v>63</v>
      </c>
      <c r="B65" s="6" t="s">
        <v>75</v>
      </c>
      <c r="C65" s="7">
        <v>964</v>
      </c>
      <c r="D65" s="7">
        <v>4</v>
      </c>
      <c r="E65" s="7">
        <v>5</v>
      </c>
      <c r="F65" s="7">
        <f t="shared" si="0"/>
        <v>19280</v>
      </c>
      <c r="G65" s="8">
        <v>6188.88</v>
      </c>
      <c r="H65" s="8">
        <v>0</v>
      </c>
      <c r="I65" s="8">
        <f t="shared" si="3"/>
        <v>3817.44</v>
      </c>
      <c r="J65" s="8">
        <v>2047.54</v>
      </c>
      <c r="K65" s="8">
        <v>1777.62</v>
      </c>
      <c r="L65" s="24">
        <f t="shared" si="1"/>
        <v>5448.52</v>
      </c>
    </row>
    <row r="66" customFormat="1" ht="20" customHeight="1" spans="1:12">
      <c r="A66" s="5">
        <v>64</v>
      </c>
      <c r="B66" s="6" t="s">
        <v>76</v>
      </c>
      <c r="C66" s="7">
        <v>120</v>
      </c>
      <c r="D66" s="7">
        <v>4</v>
      </c>
      <c r="E66" s="7">
        <v>5</v>
      </c>
      <c r="F66" s="7">
        <f t="shared" si="0"/>
        <v>2400</v>
      </c>
      <c r="G66" s="8">
        <v>770.4</v>
      </c>
      <c r="H66" s="8">
        <v>0</v>
      </c>
      <c r="I66" s="8">
        <f t="shared" si="3"/>
        <v>475.2</v>
      </c>
      <c r="J66" s="8">
        <v>254.88</v>
      </c>
      <c r="K66" s="8">
        <v>221.28</v>
      </c>
      <c r="L66" s="24">
        <f t="shared" si="1"/>
        <v>678.24</v>
      </c>
    </row>
    <row r="67" customFormat="1" ht="20" customHeight="1" spans="1:12">
      <c r="A67" s="5">
        <v>65</v>
      </c>
      <c r="B67" s="6" t="s">
        <v>77</v>
      </c>
      <c r="C67" s="7">
        <v>58</v>
      </c>
      <c r="D67" s="7">
        <v>4</v>
      </c>
      <c r="E67" s="7">
        <v>5</v>
      </c>
      <c r="F67" s="7">
        <f t="shared" ref="F67:F84" si="4">C67*D67*E67</f>
        <v>1160</v>
      </c>
      <c r="G67" s="8">
        <v>372.36</v>
      </c>
      <c r="H67" s="8">
        <v>0</v>
      </c>
      <c r="I67" s="8">
        <f t="shared" si="3"/>
        <v>229.68</v>
      </c>
      <c r="J67" s="8">
        <v>123.19</v>
      </c>
      <c r="K67" s="8">
        <v>106.95</v>
      </c>
      <c r="L67" s="24">
        <f t="shared" ref="L67:L84" si="5">F67-G67-H67-I67-J67-K67</f>
        <v>327.82</v>
      </c>
    </row>
    <row r="68" customFormat="1" ht="20" customHeight="1" spans="1:12">
      <c r="A68" s="5">
        <v>66</v>
      </c>
      <c r="B68" s="6" t="s">
        <v>78</v>
      </c>
      <c r="C68" s="7">
        <v>14</v>
      </c>
      <c r="D68" s="7">
        <v>4</v>
      </c>
      <c r="E68" s="7">
        <v>5</v>
      </c>
      <c r="F68" s="7">
        <f t="shared" si="4"/>
        <v>280</v>
      </c>
      <c r="G68" s="8">
        <v>89.88</v>
      </c>
      <c r="H68" s="8">
        <v>0</v>
      </c>
      <c r="I68" s="8">
        <f t="shared" ref="I68:I114" si="6">C68*30/500*66</f>
        <v>55.44</v>
      </c>
      <c r="J68" s="8">
        <v>29.74</v>
      </c>
      <c r="K68" s="8">
        <v>25.82</v>
      </c>
      <c r="L68" s="24">
        <f t="shared" si="5"/>
        <v>79.12</v>
      </c>
    </row>
    <row r="69" customFormat="1" ht="20" customHeight="1" spans="1:12">
      <c r="A69" s="5">
        <v>67</v>
      </c>
      <c r="B69" s="6" t="s">
        <v>79</v>
      </c>
      <c r="C69" s="7">
        <v>25</v>
      </c>
      <c r="D69" s="7">
        <v>4</v>
      </c>
      <c r="E69" s="7">
        <v>5</v>
      </c>
      <c r="F69" s="7">
        <f t="shared" si="4"/>
        <v>500</v>
      </c>
      <c r="G69" s="8">
        <v>160.5</v>
      </c>
      <c r="H69" s="8">
        <v>0</v>
      </c>
      <c r="I69" s="8">
        <f t="shared" si="6"/>
        <v>99</v>
      </c>
      <c r="J69" s="8">
        <v>53.1</v>
      </c>
      <c r="K69" s="8">
        <v>46.1</v>
      </c>
      <c r="L69" s="24">
        <f t="shared" si="5"/>
        <v>141.3</v>
      </c>
    </row>
    <row r="70" customFormat="1" ht="20" customHeight="1" spans="1:12">
      <c r="A70" s="5">
        <v>68</v>
      </c>
      <c r="B70" s="6" t="s">
        <v>80</v>
      </c>
      <c r="C70" s="7">
        <v>141</v>
      </c>
      <c r="D70" s="7">
        <v>4</v>
      </c>
      <c r="E70" s="7">
        <v>5</v>
      </c>
      <c r="F70" s="7">
        <f t="shared" si="4"/>
        <v>2820</v>
      </c>
      <c r="G70" s="8">
        <v>905.22</v>
      </c>
      <c r="H70" s="8">
        <v>0</v>
      </c>
      <c r="I70" s="8">
        <f t="shared" si="6"/>
        <v>558.36</v>
      </c>
      <c r="J70" s="8">
        <v>299.48</v>
      </c>
      <c r="K70" s="8">
        <v>260</v>
      </c>
      <c r="L70" s="24">
        <f t="shared" si="5"/>
        <v>796.94</v>
      </c>
    </row>
    <row r="71" customFormat="1" ht="20" customHeight="1" spans="1:12">
      <c r="A71" s="5">
        <v>69</v>
      </c>
      <c r="B71" s="6" t="s">
        <v>81</v>
      </c>
      <c r="C71" s="7">
        <v>33</v>
      </c>
      <c r="D71" s="7">
        <v>4</v>
      </c>
      <c r="E71" s="7">
        <v>5</v>
      </c>
      <c r="F71" s="7">
        <f t="shared" si="4"/>
        <v>660</v>
      </c>
      <c r="G71" s="8">
        <v>211.86</v>
      </c>
      <c r="H71" s="8">
        <v>0</v>
      </c>
      <c r="I71" s="8">
        <f t="shared" si="6"/>
        <v>130.68</v>
      </c>
      <c r="J71" s="8">
        <v>70.09</v>
      </c>
      <c r="K71" s="8">
        <v>60.85</v>
      </c>
      <c r="L71" s="24">
        <f t="shared" si="5"/>
        <v>186.52</v>
      </c>
    </row>
    <row r="72" customFormat="1" ht="20" customHeight="1" spans="1:12">
      <c r="A72" s="5">
        <v>70</v>
      </c>
      <c r="B72" s="6" t="s">
        <v>82</v>
      </c>
      <c r="C72" s="7">
        <v>30</v>
      </c>
      <c r="D72" s="7">
        <v>4</v>
      </c>
      <c r="E72" s="7">
        <v>5</v>
      </c>
      <c r="F72" s="7">
        <f t="shared" si="4"/>
        <v>600</v>
      </c>
      <c r="G72" s="8">
        <v>192.6</v>
      </c>
      <c r="H72" s="8">
        <v>0</v>
      </c>
      <c r="I72" s="8">
        <f t="shared" si="6"/>
        <v>118.8</v>
      </c>
      <c r="J72" s="8">
        <v>63.72</v>
      </c>
      <c r="K72" s="8">
        <v>55.32</v>
      </c>
      <c r="L72" s="24">
        <f t="shared" si="5"/>
        <v>169.56</v>
      </c>
    </row>
    <row r="73" customFormat="1" ht="20" customHeight="1" spans="1:12">
      <c r="A73" s="5">
        <v>71</v>
      </c>
      <c r="B73" s="6" t="s">
        <v>83</v>
      </c>
      <c r="C73" s="9">
        <v>40</v>
      </c>
      <c r="D73" s="7">
        <v>4</v>
      </c>
      <c r="E73" s="7">
        <v>5</v>
      </c>
      <c r="F73" s="7">
        <f t="shared" si="4"/>
        <v>800</v>
      </c>
      <c r="G73" s="8">
        <v>256.8</v>
      </c>
      <c r="H73" s="8">
        <v>0</v>
      </c>
      <c r="I73" s="8">
        <f t="shared" si="6"/>
        <v>158.4</v>
      </c>
      <c r="J73" s="8">
        <v>84.96</v>
      </c>
      <c r="K73" s="8">
        <v>73.76</v>
      </c>
      <c r="L73" s="24">
        <f t="shared" si="5"/>
        <v>226.08</v>
      </c>
    </row>
    <row r="74" customFormat="1" ht="20" customHeight="1" spans="1:12">
      <c r="A74" s="18">
        <v>72</v>
      </c>
      <c r="B74" s="23" t="s">
        <v>84</v>
      </c>
      <c r="C74" s="18">
        <v>0</v>
      </c>
      <c r="D74" s="20">
        <v>4</v>
      </c>
      <c r="E74" s="20">
        <v>5</v>
      </c>
      <c r="F74" s="20">
        <f t="shared" si="4"/>
        <v>0</v>
      </c>
      <c r="G74" s="21">
        <v>0</v>
      </c>
      <c r="H74" s="21">
        <v>0</v>
      </c>
      <c r="I74" s="21">
        <f t="shared" si="6"/>
        <v>0</v>
      </c>
      <c r="J74" s="21">
        <v>0</v>
      </c>
      <c r="K74" s="21">
        <v>0</v>
      </c>
      <c r="L74" s="21">
        <f t="shared" si="5"/>
        <v>0</v>
      </c>
    </row>
    <row r="75" customFormat="1" ht="20" customHeight="1" spans="1:12">
      <c r="A75" s="5">
        <v>73</v>
      </c>
      <c r="B75" s="6" t="s">
        <v>85</v>
      </c>
      <c r="C75" s="9">
        <v>539</v>
      </c>
      <c r="D75" s="7">
        <v>4</v>
      </c>
      <c r="E75" s="7">
        <v>5</v>
      </c>
      <c r="F75" s="7">
        <f t="shared" si="4"/>
        <v>10780</v>
      </c>
      <c r="G75" s="8">
        <v>3460.38</v>
      </c>
      <c r="H75" s="8">
        <v>0</v>
      </c>
      <c r="I75" s="8">
        <f t="shared" si="6"/>
        <v>2134.44</v>
      </c>
      <c r="J75" s="8">
        <v>1144.84</v>
      </c>
      <c r="K75" s="8">
        <v>993.92</v>
      </c>
      <c r="L75" s="24">
        <f t="shared" si="5"/>
        <v>3046.42</v>
      </c>
    </row>
    <row r="76" customFormat="1" ht="20" customHeight="1" spans="1:12">
      <c r="A76" s="5">
        <v>74</v>
      </c>
      <c r="B76" s="6" t="s">
        <v>86</v>
      </c>
      <c r="C76" s="7">
        <v>461</v>
      </c>
      <c r="D76" s="7">
        <v>4</v>
      </c>
      <c r="E76" s="7">
        <v>5</v>
      </c>
      <c r="F76" s="7">
        <f t="shared" si="4"/>
        <v>9220</v>
      </c>
      <c r="G76" s="8">
        <v>2931.96</v>
      </c>
      <c r="H76" s="8">
        <v>0</v>
      </c>
      <c r="I76" s="8">
        <f t="shared" si="6"/>
        <v>1825.56</v>
      </c>
      <c r="J76" s="8">
        <v>979.16</v>
      </c>
      <c r="K76" s="8">
        <v>850.08</v>
      </c>
      <c r="L76" s="24">
        <f t="shared" si="5"/>
        <v>2633.24</v>
      </c>
    </row>
    <row r="77" customFormat="1" ht="20" customHeight="1" spans="1:12">
      <c r="A77" s="5">
        <v>75</v>
      </c>
      <c r="B77" s="6" t="s">
        <v>87</v>
      </c>
      <c r="C77" s="7">
        <v>135</v>
      </c>
      <c r="D77" s="7">
        <v>4</v>
      </c>
      <c r="E77" s="7">
        <v>5</v>
      </c>
      <c r="F77" s="7">
        <f t="shared" si="4"/>
        <v>2700</v>
      </c>
      <c r="G77" s="8">
        <v>858.6</v>
      </c>
      <c r="H77" s="8">
        <v>0</v>
      </c>
      <c r="I77" s="8">
        <f t="shared" si="6"/>
        <v>534.6</v>
      </c>
      <c r="J77" s="8">
        <v>286.74</v>
      </c>
      <c r="K77" s="8">
        <v>248.94</v>
      </c>
      <c r="L77" s="24">
        <f t="shared" si="5"/>
        <v>771.12</v>
      </c>
    </row>
    <row r="78" customFormat="1" ht="20" customHeight="1" spans="1:12">
      <c r="A78" s="18">
        <v>76</v>
      </c>
      <c r="B78" s="23" t="s">
        <v>88</v>
      </c>
      <c r="C78" s="20">
        <v>0</v>
      </c>
      <c r="D78" s="20">
        <v>4</v>
      </c>
      <c r="E78" s="20">
        <v>5</v>
      </c>
      <c r="F78" s="20">
        <f t="shared" si="4"/>
        <v>0</v>
      </c>
      <c r="G78" s="21">
        <v>0</v>
      </c>
      <c r="H78" s="21">
        <v>0</v>
      </c>
      <c r="I78" s="21">
        <f t="shared" si="6"/>
        <v>0</v>
      </c>
      <c r="J78" s="21">
        <v>0</v>
      </c>
      <c r="K78" s="21">
        <v>0</v>
      </c>
      <c r="L78" s="21">
        <f t="shared" si="5"/>
        <v>0</v>
      </c>
    </row>
    <row r="79" customFormat="1" ht="20" customHeight="1" spans="1:12">
      <c r="A79" s="5">
        <v>77</v>
      </c>
      <c r="B79" s="6" t="s">
        <v>89</v>
      </c>
      <c r="C79" s="9">
        <v>779</v>
      </c>
      <c r="D79" s="7">
        <v>4</v>
      </c>
      <c r="E79" s="7">
        <v>5</v>
      </c>
      <c r="F79" s="7">
        <f t="shared" si="4"/>
        <v>15580</v>
      </c>
      <c r="G79" s="8">
        <v>5024.55</v>
      </c>
      <c r="H79" s="8">
        <v>0</v>
      </c>
      <c r="I79" s="8">
        <f t="shared" si="6"/>
        <v>3084.84</v>
      </c>
      <c r="J79" s="8">
        <v>1654.6</v>
      </c>
      <c r="K79" s="8">
        <v>1436.48</v>
      </c>
      <c r="L79" s="24">
        <f t="shared" si="5"/>
        <v>4379.53</v>
      </c>
    </row>
    <row r="80" customFormat="1" ht="20" customHeight="1" spans="1:12">
      <c r="A80" s="5">
        <v>78</v>
      </c>
      <c r="B80" s="6" t="s">
        <v>90</v>
      </c>
      <c r="C80" s="7">
        <v>530</v>
      </c>
      <c r="D80" s="7">
        <v>4</v>
      </c>
      <c r="E80" s="7">
        <v>5</v>
      </c>
      <c r="F80" s="7">
        <f t="shared" si="4"/>
        <v>10600</v>
      </c>
      <c r="G80" s="8">
        <v>3418.5</v>
      </c>
      <c r="H80" s="8">
        <v>0</v>
      </c>
      <c r="I80" s="8">
        <f t="shared" si="6"/>
        <v>2098.8</v>
      </c>
      <c r="J80" s="8">
        <v>1125.72</v>
      </c>
      <c r="K80" s="8">
        <v>977.32</v>
      </c>
      <c r="L80" s="24">
        <f t="shared" si="5"/>
        <v>2979.66</v>
      </c>
    </row>
    <row r="81" customFormat="1" ht="20" customHeight="1" spans="1:12">
      <c r="A81" s="5">
        <v>79</v>
      </c>
      <c r="B81" s="6" t="s">
        <v>91</v>
      </c>
      <c r="C81" s="7">
        <v>815</v>
      </c>
      <c r="D81" s="7">
        <v>4</v>
      </c>
      <c r="E81" s="7">
        <v>5</v>
      </c>
      <c r="F81" s="7">
        <f t="shared" si="4"/>
        <v>16300</v>
      </c>
      <c r="G81" s="8">
        <v>5256.75</v>
      </c>
      <c r="H81" s="8">
        <v>0</v>
      </c>
      <c r="I81" s="8">
        <f t="shared" si="6"/>
        <v>3227.4</v>
      </c>
      <c r="J81" s="8">
        <v>1731.06</v>
      </c>
      <c r="K81" s="8">
        <v>1502.86</v>
      </c>
      <c r="L81" s="24">
        <f t="shared" si="5"/>
        <v>4581.93</v>
      </c>
    </row>
    <row r="82" customFormat="1" ht="20" customHeight="1" spans="1:12">
      <c r="A82" s="5">
        <v>80</v>
      </c>
      <c r="B82" s="6" t="s">
        <v>92</v>
      </c>
      <c r="C82" s="9">
        <v>5</v>
      </c>
      <c r="D82" s="7">
        <v>4</v>
      </c>
      <c r="E82" s="7">
        <v>5</v>
      </c>
      <c r="F82" s="7">
        <f t="shared" si="4"/>
        <v>100</v>
      </c>
      <c r="G82" s="8">
        <v>32.25</v>
      </c>
      <c r="H82" s="8">
        <v>0</v>
      </c>
      <c r="I82" s="8">
        <f t="shared" si="6"/>
        <v>19.8</v>
      </c>
      <c r="J82" s="8">
        <v>10.62</v>
      </c>
      <c r="K82" s="8">
        <v>9.22</v>
      </c>
      <c r="L82" s="24">
        <f t="shared" si="5"/>
        <v>28.11</v>
      </c>
    </row>
    <row r="83" customFormat="1" ht="20" customHeight="1" spans="1:12">
      <c r="A83" s="5">
        <v>81</v>
      </c>
      <c r="B83" s="6" t="s">
        <v>93</v>
      </c>
      <c r="C83" s="9">
        <v>6</v>
      </c>
      <c r="D83" s="7">
        <v>4</v>
      </c>
      <c r="E83" s="7">
        <v>5</v>
      </c>
      <c r="F83" s="7">
        <f t="shared" si="4"/>
        <v>120</v>
      </c>
      <c r="G83" s="8">
        <v>38.7</v>
      </c>
      <c r="H83" s="8">
        <v>0</v>
      </c>
      <c r="I83" s="8">
        <f t="shared" si="6"/>
        <v>23.76</v>
      </c>
      <c r="J83" s="8">
        <v>12.74</v>
      </c>
      <c r="K83" s="8">
        <v>11.06</v>
      </c>
      <c r="L83" s="24">
        <f t="shared" si="5"/>
        <v>33.74</v>
      </c>
    </row>
    <row r="84" customFormat="1" ht="20" customHeight="1" spans="1:12">
      <c r="A84" s="5">
        <v>82</v>
      </c>
      <c r="B84" s="6" t="s">
        <v>94</v>
      </c>
      <c r="C84" s="9">
        <v>451</v>
      </c>
      <c r="D84" s="7">
        <v>4</v>
      </c>
      <c r="E84" s="7">
        <v>5</v>
      </c>
      <c r="F84" s="7">
        <f t="shared" si="4"/>
        <v>9020</v>
      </c>
      <c r="G84" s="8">
        <v>2908.95</v>
      </c>
      <c r="H84" s="8">
        <v>0</v>
      </c>
      <c r="I84" s="8">
        <f t="shared" si="6"/>
        <v>1785.96</v>
      </c>
      <c r="J84" s="8">
        <v>957.92</v>
      </c>
      <c r="K84" s="8">
        <v>831.64</v>
      </c>
      <c r="L84" s="24">
        <f t="shared" si="5"/>
        <v>2535.53</v>
      </c>
    </row>
    <row r="85" customFormat="1" ht="20" customHeight="1" spans="1:12">
      <c r="A85" s="5">
        <v>83</v>
      </c>
      <c r="B85" s="6" t="s">
        <v>95</v>
      </c>
      <c r="C85" s="7">
        <v>101</v>
      </c>
      <c r="D85" s="7">
        <v>4</v>
      </c>
      <c r="E85" s="7">
        <v>5</v>
      </c>
      <c r="F85" s="7">
        <f t="shared" ref="F85:F114" si="7">C85*D85*E85</f>
        <v>2020</v>
      </c>
      <c r="G85" s="8">
        <v>651.45</v>
      </c>
      <c r="H85" s="8">
        <v>0</v>
      </c>
      <c r="I85" s="8">
        <f t="shared" si="6"/>
        <v>399.96</v>
      </c>
      <c r="J85" s="8">
        <v>214.52</v>
      </c>
      <c r="K85" s="8">
        <v>186.24</v>
      </c>
      <c r="L85" s="24">
        <f t="shared" ref="L85:L115" si="8">F85-G85-H85-I85-J85-K85</f>
        <v>567.83</v>
      </c>
    </row>
    <row r="86" customFormat="1" ht="20" customHeight="1" spans="1:12">
      <c r="A86" s="5">
        <v>84</v>
      </c>
      <c r="B86" s="6" t="s">
        <v>96</v>
      </c>
      <c r="C86" s="7">
        <v>623</v>
      </c>
      <c r="D86" s="7">
        <v>4</v>
      </c>
      <c r="E86" s="7">
        <v>5</v>
      </c>
      <c r="F86" s="7">
        <f t="shared" si="7"/>
        <v>12460</v>
      </c>
      <c r="G86" s="8">
        <v>4018.35</v>
      </c>
      <c r="H86" s="8">
        <v>0</v>
      </c>
      <c r="I86" s="8">
        <f t="shared" si="6"/>
        <v>2467.08</v>
      </c>
      <c r="J86" s="8">
        <v>1323.25</v>
      </c>
      <c r="K86" s="8">
        <v>1148.81</v>
      </c>
      <c r="L86" s="24">
        <f t="shared" si="8"/>
        <v>3502.51</v>
      </c>
    </row>
    <row r="87" customFormat="1" ht="20" customHeight="1" spans="1:12">
      <c r="A87" s="5">
        <v>85</v>
      </c>
      <c r="B87" s="6" t="s">
        <v>97</v>
      </c>
      <c r="C87" s="7">
        <v>4</v>
      </c>
      <c r="D87" s="7">
        <v>4</v>
      </c>
      <c r="E87" s="7">
        <v>5</v>
      </c>
      <c r="F87" s="7">
        <f t="shared" si="7"/>
        <v>80</v>
      </c>
      <c r="G87" s="8">
        <v>25.8</v>
      </c>
      <c r="H87" s="8">
        <v>0</v>
      </c>
      <c r="I87" s="8">
        <f t="shared" si="6"/>
        <v>15.84</v>
      </c>
      <c r="J87" s="8">
        <v>8.5</v>
      </c>
      <c r="K87" s="8">
        <v>7.38</v>
      </c>
      <c r="L87" s="24">
        <f t="shared" si="8"/>
        <v>22.48</v>
      </c>
    </row>
    <row r="88" customFormat="1" ht="20" customHeight="1" spans="1:12">
      <c r="A88" s="5">
        <v>86</v>
      </c>
      <c r="B88" s="6" t="s">
        <v>98</v>
      </c>
      <c r="C88" s="7">
        <v>56</v>
      </c>
      <c r="D88" s="7">
        <v>4</v>
      </c>
      <c r="E88" s="7">
        <v>5</v>
      </c>
      <c r="F88" s="7">
        <f t="shared" si="7"/>
        <v>1120</v>
      </c>
      <c r="G88" s="8">
        <v>361.2</v>
      </c>
      <c r="H88" s="8">
        <v>0</v>
      </c>
      <c r="I88" s="8">
        <f t="shared" si="6"/>
        <v>221.76</v>
      </c>
      <c r="J88" s="8">
        <v>118.94</v>
      </c>
      <c r="K88" s="8">
        <v>103.26</v>
      </c>
      <c r="L88" s="24">
        <f t="shared" si="8"/>
        <v>314.84</v>
      </c>
    </row>
    <row r="89" customFormat="1" ht="20" customHeight="1" spans="1:12">
      <c r="A89" s="5">
        <v>87</v>
      </c>
      <c r="B89" s="6" t="s">
        <v>99</v>
      </c>
      <c r="C89" s="7">
        <v>2</v>
      </c>
      <c r="D89" s="7">
        <v>4</v>
      </c>
      <c r="E89" s="7">
        <v>5</v>
      </c>
      <c r="F89" s="7">
        <f t="shared" si="7"/>
        <v>40</v>
      </c>
      <c r="G89" s="8">
        <v>12.9</v>
      </c>
      <c r="H89" s="8">
        <v>0</v>
      </c>
      <c r="I89" s="8">
        <f t="shared" si="6"/>
        <v>7.92</v>
      </c>
      <c r="J89" s="8">
        <v>4.25</v>
      </c>
      <c r="K89" s="8">
        <v>3.69</v>
      </c>
      <c r="L89" s="24">
        <f t="shared" si="8"/>
        <v>11.24</v>
      </c>
    </row>
    <row r="90" customFormat="1" ht="20" customHeight="1" spans="1:12">
      <c r="A90" s="18">
        <v>88</v>
      </c>
      <c r="B90" s="23" t="s">
        <v>100</v>
      </c>
      <c r="C90" s="20">
        <v>0</v>
      </c>
      <c r="D90" s="20">
        <v>4</v>
      </c>
      <c r="E90" s="20">
        <v>5</v>
      </c>
      <c r="F90" s="20">
        <f t="shared" si="7"/>
        <v>0</v>
      </c>
      <c r="G90" s="21">
        <v>0</v>
      </c>
      <c r="H90" s="21">
        <v>0</v>
      </c>
      <c r="I90" s="21">
        <f t="shared" si="6"/>
        <v>0</v>
      </c>
      <c r="J90" s="21">
        <v>0</v>
      </c>
      <c r="K90" s="21">
        <v>0</v>
      </c>
      <c r="L90" s="21">
        <f t="shared" si="8"/>
        <v>0</v>
      </c>
    </row>
    <row r="91" customFormat="1" ht="20" customHeight="1" spans="1:12">
      <c r="A91" s="5">
        <v>89</v>
      </c>
      <c r="B91" s="10" t="s">
        <v>101</v>
      </c>
      <c r="C91" s="9">
        <v>2840</v>
      </c>
      <c r="D91" s="7">
        <v>4</v>
      </c>
      <c r="E91" s="7">
        <v>5</v>
      </c>
      <c r="F91" s="7">
        <f t="shared" si="7"/>
        <v>56800</v>
      </c>
      <c r="G91" s="8">
        <v>18147.6</v>
      </c>
      <c r="H91" s="8">
        <v>0</v>
      </c>
      <c r="I91" s="8">
        <f t="shared" si="6"/>
        <v>11246.4</v>
      </c>
      <c r="J91" s="8">
        <v>6032.16</v>
      </c>
      <c r="K91" s="8">
        <v>5236.96</v>
      </c>
      <c r="L91" s="24">
        <f t="shared" si="8"/>
        <v>16136.88</v>
      </c>
    </row>
    <row r="92" customFormat="1" ht="20" customHeight="1" spans="1:12">
      <c r="A92" s="5">
        <v>90</v>
      </c>
      <c r="B92" s="6" t="s">
        <v>102</v>
      </c>
      <c r="C92" s="7">
        <v>1778</v>
      </c>
      <c r="D92" s="7">
        <v>4</v>
      </c>
      <c r="E92" s="7">
        <v>5</v>
      </c>
      <c r="F92" s="7">
        <f t="shared" si="7"/>
        <v>35560</v>
      </c>
      <c r="G92" s="8">
        <v>11468.1</v>
      </c>
      <c r="H92" s="8">
        <v>0</v>
      </c>
      <c r="I92" s="8">
        <f t="shared" si="6"/>
        <v>7040.88</v>
      </c>
      <c r="J92" s="8">
        <v>3776.47</v>
      </c>
      <c r="K92" s="8">
        <v>3278.63</v>
      </c>
      <c r="L92" s="24">
        <f t="shared" si="8"/>
        <v>9995.92</v>
      </c>
    </row>
    <row r="93" customFormat="1" ht="20" customHeight="1" spans="1:12">
      <c r="A93" s="5">
        <v>91</v>
      </c>
      <c r="B93" s="6" t="s">
        <v>103</v>
      </c>
      <c r="C93" s="9">
        <v>248</v>
      </c>
      <c r="D93" s="7">
        <v>4</v>
      </c>
      <c r="E93" s="7">
        <v>5</v>
      </c>
      <c r="F93" s="7">
        <f t="shared" si="7"/>
        <v>4960</v>
      </c>
      <c r="G93" s="8">
        <v>1599.6</v>
      </c>
      <c r="H93" s="8">
        <v>0</v>
      </c>
      <c r="I93" s="8">
        <f t="shared" si="6"/>
        <v>982.08</v>
      </c>
      <c r="J93" s="8">
        <v>526.75</v>
      </c>
      <c r="K93" s="8">
        <v>457.31</v>
      </c>
      <c r="L93" s="24">
        <f t="shared" si="8"/>
        <v>1394.26</v>
      </c>
    </row>
    <row r="94" customFormat="1" ht="20" customHeight="1" spans="1:12">
      <c r="A94" s="5">
        <v>92</v>
      </c>
      <c r="B94" s="10" t="s">
        <v>104</v>
      </c>
      <c r="C94" s="9">
        <v>83</v>
      </c>
      <c r="D94" s="7">
        <v>4</v>
      </c>
      <c r="E94" s="7">
        <v>5</v>
      </c>
      <c r="F94" s="7">
        <f t="shared" si="7"/>
        <v>1660</v>
      </c>
      <c r="G94" s="8">
        <v>535.35</v>
      </c>
      <c r="H94" s="8">
        <v>0</v>
      </c>
      <c r="I94" s="8">
        <f t="shared" si="6"/>
        <v>328.68</v>
      </c>
      <c r="J94" s="8">
        <v>176.29</v>
      </c>
      <c r="K94" s="8">
        <v>153.05</v>
      </c>
      <c r="L94" s="24">
        <f t="shared" si="8"/>
        <v>466.63</v>
      </c>
    </row>
    <row r="95" customFormat="1" ht="20" customHeight="1" spans="1:12">
      <c r="A95" s="5">
        <v>93</v>
      </c>
      <c r="B95" s="6" t="s">
        <v>105</v>
      </c>
      <c r="C95" s="7">
        <v>87</v>
      </c>
      <c r="D95" s="7">
        <v>4</v>
      </c>
      <c r="E95" s="7">
        <v>5</v>
      </c>
      <c r="F95" s="7">
        <f t="shared" si="7"/>
        <v>1740</v>
      </c>
      <c r="G95" s="8">
        <v>561.15</v>
      </c>
      <c r="H95" s="8">
        <v>0</v>
      </c>
      <c r="I95" s="8">
        <f t="shared" si="6"/>
        <v>344.52</v>
      </c>
      <c r="J95" s="8">
        <v>184.79</v>
      </c>
      <c r="K95" s="8">
        <v>160.43</v>
      </c>
      <c r="L95" s="24">
        <f t="shared" si="8"/>
        <v>489.11</v>
      </c>
    </row>
    <row r="96" customFormat="1" ht="20" customHeight="1" spans="1:12">
      <c r="A96" s="5">
        <v>94</v>
      </c>
      <c r="B96" s="6" t="s">
        <v>106</v>
      </c>
      <c r="C96" s="7">
        <v>4</v>
      </c>
      <c r="D96" s="7">
        <v>4</v>
      </c>
      <c r="E96" s="7">
        <v>5</v>
      </c>
      <c r="F96" s="14">
        <v>64.16</v>
      </c>
      <c r="G96" s="8">
        <v>25.8</v>
      </c>
      <c r="H96" s="8">
        <v>0</v>
      </c>
      <c r="I96" s="17">
        <v>0</v>
      </c>
      <c r="J96" s="8">
        <v>8.5</v>
      </c>
      <c r="K96" s="8">
        <v>7.38</v>
      </c>
      <c r="L96" s="24">
        <f t="shared" si="8"/>
        <v>22.48</v>
      </c>
    </row>
    <row r="97" customFormat="1" ht="20" customHeight="1" spans="1:12">
      <c r="A97" s="5">
        <v>95</v>
      </c>
      <c r="B97" s="6" t="s">
        <v>107</v>
      </c>
      <c r="C97" s="7">
        <v>2</v>
      </c>
      <c r="D97" s="7">
        <v>4</v>
      </c>
      <c r="E97" s="7">
        <v>5</v>
      </c>
      <c r="F97" s="7">
        <f t="shared" si="7"/>
        <v>40</v>
      </c>
      <c r="G97" s="8">
        <v>12.9</v>
      </c>
      <c r="H97" s="8">
        <v>0</v>
      </c>
      <c r="I97" s="8">
        <f t="shared" si="6"/>
        <v>7.92</v>
      </c>
      <c r="J97" s="8">
        <v>4.25</v>
      </c>
      <c r="K97" s="8">
        <v>3.69</v>
      </c>
      <c r="L97" s="24">
        <f t="shared" si="8"/>
        <v>11.24</v>
      </c>
    </row>
    <row r="98" customFormat="1" ht="20" customHeight="1" spans="1:12">
      <c r="A98" s="5">
        <v>96</v>
      </c>
      <c r="B98" s="6" t="s">
        <v>108</v>
      </c>
      <c r="C98" s="7">
        <v>20</v>
      </c>
      <c r="D98" s="7">
        <v>4</v>
      </c>
      <c r="E98" s="7">
        <v>5</v>
      </c>
      <c r="F98" s="7">
        <f t="shared" si="7"/>
        <v>400</v>
      </c>
      <c r="G98" s="8">
        <v>129</v>
      </c>
      <c r="H98" s="8">
        <v>0</v>
      </c>
      <c r="I98" s="8">
        <f t="shared" si="6"/>
        <v>79.2</v>
      </c>
      <c r="J98" s="8">
        <v>42.48</v>
      </c>
      <c r="K98" s="8">
        <v>36.88</v>
      </c>
      <c r="L98" s="24">
        <f t="shared" si="8"/>
        <v>112.44</v>
      </c>
    </row>
    <row r="99" customFormat="1" ht="20" customHeight="1" spans="1:12">
      <c r="A99" s="5">
        <v>97</v>
      </c>
      <c r="B99" s="6" t="s">
        <v>109</v>
      </c>
      <c r="C99" s="7">
        <v>2658</v>
      </c>
      <c r="D99" s="7">
        <v>4</v>
      </c>
      <c r="E99" s="7">
        <v>5</v>
      </c>
      <c r="F99" s="7">
        <f t="shared" si="7"/>
        <v>53160</v>
      </c>
      <c r="G99" s="8">
        <v>17144.1</v>
      </c>
      <c r="H99" s="8">
        <v>0</v>
      </c>
      <c r="I99" s="8">
        <f t="shared" si="6"/>
        <v>10525.68</v>
      </c>
      <c r="J99" s="8">
        <v>5645.59</v>
      </c>
      <c r="K99" s="8">
        <v>4933.25</v>
      </c>
      <c r="L99" s="24">
        <f t="shared" si="8"/>
        <v>14911.38</v>
      </c>
    </row>
    <row r="100" customFormat="1" ht="20" customHeight="1" spans="1:12">
      <c r="A100" s="5">
        <v>98</v>
      </c>
      <c r="B100" s="6" t="s">
        <v>110</v>
      </c>
      <c r="C100" s="7">
        <v>226</v>
      </c>
      <c r="D100" s="7">
        <v>4</v>
      </c>
      <c r="E100" s="7">
        <v>5</v>
      </c>
      <c r="F100" s="7">
        <f t="shared" si="7"/>
        <v>4520</v>
      </c>
      <c r="G100" s="8">
        <v>1437.36</v>
      </c>
      <c r="H100" s="8">
        <v>0</v>
      </c>
      <c r="I100" s="8">
        <f t="shared" si="6"/>
        <v>894.96</v>
      </c>
      <c r="J100" s="8">
        <v>480.02</v>
      </c>
      <c r="K100" s="8">
        <v>419.46</v>
      </c>
      <c r="L100" s="24">
        <f t="shared" si="8"/>
        <v>1288.2</v>
      </c>
    </row>
    <row r="101" customFormat="1" ht="20" customHeight="1" spans="1:12">
      <c r="A101" s="5">
        <v>99</v>
      </c>
      <c r="B101" s="6" t="s">
        <v>111</v>
      </c>
      <c r="C101" s="7">
        <v>6</v>
      </c>
      <c r="D101" s="7">
        <v>4</v>
      </c>
      <c r="E101" s="7">
        <v>5</v>
      </c>
      <c r="F101" s="7">
        <f t="shared" si="7"/>
        <v>120</v>
      </c>
      <c r="G101" s="8">
        <v>38.16</v>
      </c>
      <c r="H101" s="8">
        <v>0</v>
      </c>
      <c r="I101" s="8">
        <f t="shared" si="6"/>
        <v>23.76</v>
      </c>
      <c r="J101" s="8">
        <v>12.74</v>
      </c>
      <c r="K101" s="8">
        <v>11.14</v>
      </c>
      <c r="L101" s="24">
        <f t="shared" si="8"/>
        <v>34.2</v>
      </c>
    </row>
    <row r="102" customFormat="1" ht="20" customHeight="1" spans="1:12">
      <c r="A102" s="5">
        <v>100</v>
      </c>
      <c r="B102" s="6" t="s">
        <v>112</v>
      </c>
      <c r="C102" s="7">
        <v>282</v>
      </c>
      <c r="D102" s="7">
        <v>4</v>
      </c>
      <c r="E102" s="7">
        <v>5</v>
      </c>
      <c r="F102" s="7">
        <f t="shared" si="7"/>
        <v>5640</v>
      </c>
      <c r="G102" s="8">
        <v>1793.52</v>
      </c>
      <c r="H102" s="8">
        <v>0</v>
      </c>
      <c r="I102" s="8">
        <f t="shared" si="6"/>
        <v>1116.72</v>
      </c>
      <c r="J102" s="8">
        <v>598.97</v>
      </c>
      <c r="K102" s="8">
        <v>523.39</v>
      </c>
      <c r="L102" s="24">
        <f t="shared" si="8"/>
        <v>1607.4</v>
      </c>
    </row>
    <row r="103" customFormat="1" ht="20" customHeight="1" spans="1:12">
      <c r="A103" s="5">
        <v>101</v>
      </c>
      <c r="B103" s="6" t="s">
        <v>113</v>
      </c>
      <c r="C103" s="7">
        <v>34</v>
      </c>
      <c r="D103" s="7">
        <v>4</v>
      </c>
      <c r="E103" s="7">
        <v>5</v>
      </c>
      <c r="F103" s="7">
        <f t="shared" si="7"/>
        <v>680</v>
      </c>
      <c r="G103" s="8">
        <v>216.24</v>
      </c>
      <c r="H103" s="8">
        <v>0</v>
      </c>
      <c r="I103" s="8">
        <f t="shared" si="6"/>
        <v>134.64</v>
      </c>
      <c r="J103" s="8">
        <v>72.22</v>
      </c>
      <c r="K103" s="8">
        <v>63.1</v>
      </c>
      <c r="L103" s="24">
        <f t="shared" si="8"/>
        <v>193.8</v>
      </c>
    </row>
    <row r="104" customFormat="1" ht="20" customHeight="1" spans="1:12">
      <c r="A104" s="5">
        <v>102</v>
      </c>
      <c r="B104" s="6" t="s">
        <v>114</v>
      </c>
      <c r="C104" s="7">
        <v>191</v>
      </c>
      <c r="D104" s="7">
        <v>4</v>
      </c>
      <c r="E104" s="7">
        <v>5</v>
      </c>
      <c r="F104" s="7">
        <f t="shared" si="7"/>
        <v>3820</v>
      </c>
      <c r="G104" s="8">
        <v>1214.76</v>
      </c>
      <c r="H104" s="8">
        <v>0</v>
      </c>
      <c r="I104" s="8">
        <f t="shared" si="6"/>
        <v>756.36</v>
      </c>
      <c r="J104" s="8">
        <v>405.68</v>
      </c>
      <c r="K104" s="8">
        <v>354.5</v>
      </c>
      <c r="L104" s="24">
        <f t="shared" si="8"/>
        <v>1088.7</v>
      </c>
    </row>
    <row r="105" customFormat="1" ht="20" customHeight="1" spans="1:12">
      <c r="A105" s="5">
        <v>103</v>
      </c>
      <c r="B105" s="6" t="s">
        <v>115</v>
      </c>
      <c r="C105" s="7">
        <v>83</v>
      </c>
      <c r="D105" s="7">
        <v>4</v>
      </c>
      <c r="E105" s="7">
        <v>5</v>
      </c>
      <c r="F105" s="7">
        <f t="shared" si="7"/>
        <v>1660</v>
      </c>
      <c r="G105" s="8">
        <v>527.88</v>
      </c>
      <c r="H105" s="8">
        <v>0</v>
      </c>
      <c r="I105" s="8">
        <f t="shared" si="6"/>
        <v>328.68</v>
      </c>
      <c r="J105" s="8">
        <v>176.29</v>
      </c>
      <c r="K105" s="8">
        <v>154.05</v>
      </c>
      <c r="L105" s="24">
        <f t="shared" si="8"/>
        <v>473.1</v>
      </c>
    </row>
    <row r="106" customFormat="1" ht="20" customHeight="1" spans="1:12">
      <c r="A106" s="5">
        <v>104</v>
      </c>
      <c r="B106" s="6" t="s">
        <v>116</v>
      </c>
      <c r="C106" s="7">
        <v>2607</v>
      </c>
      <c r="D106" s="7">
        <v>4</v>
      </c>
      <c r="E106" s="7">
        <v>5</v>
      </c>
      <c r="F106" s="7">
        <f t="shared" si="7"/>
        <v>52140</v>
      </c>
      <c r="G106" s="8">
        <v>16580.52</v>
      </c>
      <c r="H106" s="8">
        <v>0</v>
      </c>
      <c r="I106" s="8">
        <f t="shared" si="6"/>
        <v>10323.72</v>
      </c>
      <c r="J106" s="8">
        <v>5537.27</v>
      </c>
      <c r="K106" s="8">
        <v>4838.59</v>
      </c>
      <c r="L106" s="24">
        <f t="shared" si="8"/>
        <v>14859.9</v>
      </c>
    </row>
    <row r="107" customFormat="1" ht="20" customHeight="1" spans="1:12">
      <c r="A107" s="5">
        <v>105</v>
      </c>
      <c r="B107" s="6" t="s">
        <v>117</v>
      </c>
      <c r="C107" s="7">
        <v>2083</v>
      </c>
      <c r="D107" s="7">
        <v>4</v>
      </c>
      <c r="E107" s="7">
        <v>5</v>
      </c>
      <c r="F107" s="7">
        <f t="shared" si="7"/>
        <v>41660</v>
      </c>
      <c r="G107" s="8">
        <v>13435.35</v>
      </c>
      <c r="H107" s="8">
        <v>0</v>
      </c>
      <c r="I107" s="8">
        <f t="shared" si="6"/>
        <v>8248.68</v>
      </c>
      <c r="J107" s="8">
        <v>4424.29</v>
      </c>
      <c r="K107" s="8">
        <v>3866.05</v>
      </c>
      <c r="L107" s="24">
        <f t="shared" si="8"/>
        <v>11685.63</v>
      </c>
    </row>
    <row r="108" customFormat="1" ht="20" customHeight="1" spans="1:12">
      <c r="A108" s="5">
        <v>106</v>
      </c>
      <c r="B108" s="6" t="s">
        <v>118</v>
      </c>
      <c r="C108" s="7">
        <v>1221</v>
      </c>
      <c r="D108" s="7">
        <v>4</v>
      </c>
      <c r="E108" s="7">
        <v>5</v>
      </c>
      <c r="F108" s="7">
        <f t="shared" si="7"/>
        <v>24420</v>
      </c>
      <c r="G108" s="8">
        <v>7802.19</v>
      </c>
      <c r="H108" s="8">
        <v>0</v>
      </c>
      <c r="I108" s="8">
        <f t="shared" si="6"/>
        <v>4835.16</v>
      </c>
      <c r="J108" s="8">
        <v>2593.4</v>
      </c>
      <c r="K108" s="8">
        <v>2266.18</v>
      </c>
      <c r="L108" s="24">
        <f t="shared" si="8"/>
        <v>6923.07</v>
      </c>
    </row>
    <row r="109" customFormat="1" ht="20" customHeight="1" spans="1:12">
      <c r="A109" s="5">
        <v>107</v>
      </c>
      <c r="B109" s="6" t="s">
        <v>119</v>
      </c>
      <c r="C109" s="7">
        <v>798</v>
      </c>
      <c r="D109" s="7">
        <v>4</v>
      </c>
      <c r="E109" s="7">
        <v>5</v>
      </c>
      <c r="F109" s="7">
        <f t="shared" si="7"/>
        <v>15960</v>
      </c>
      <c r="G109" s="8">
        <v>5147.1</v>
      </c>
      <c r="H109" s="8">
        <v>0</v>
      </c>
      <c r="I109" s="8">
        <f t="shared" si="6"/>
        <v>3160.08</v>
      </c>
      <c r="J109" s="8">
        <v>1694.95</v>
      </c>
      <c r="K109" s="8">
        <v>1481.09</v>
      </c>
      <c r="L109" s="24">
        <f t="shared" si="8"/>
        <v>4476.78</v>
      </c>
    </row>
    <row r="110" customFormat="1" ht="20" customHeight="1" spans="1:12">
      <c r="A110" s="5">
        <v>108</v>
      </c>
      <c r="B110" s="6" t="s">
        <v>120</v>
      </c>
      <c r="C110" s="9">
        <v>2033</v>
      </c>
      <c r="D110" s="7">
        <v>4</v>
      </c>
      <c r="E110" s="7">
        <v>5</v>
      </c>
      <c r="F110" s="7">
        <f t="shared" si="7"/>
        <v>40660</v>
      </c>
      <c r="G110" s="8">
        <v>13051.86</v>
      </c>
      <c r="H110" s="8">
        <v>0</v>
      </c>
      <c r="I110" s="8">
        <f t="shared" si="6"/>
        <v>8050.68</v>
      </c>
      <c r="J110" s="8">
        <v>4318.09</v>
      </c>
      <c r="K110" s="8">
        <v>3748.85</v>
      </c>
      <c r="L110" s="24">
        <f t="shared" si="8"/>
        <v>11490.52</v>
      </c>
    </row>
    <row r="111" customFormat="1" ht="20" customHeight="1" spans="1:12">
      <c r="A111" s="5">
        <v>109</v>
      </c>
      <c r="B111" s="6" t="s">
        <v>121</v>
      </c>
      <c r="C111" s="7">
        <v>464</v>
      </c>
      <c r="D111" s="7">
        <v>4</v>
      </c>
      <c r="E111" s="7">
        <v>5</v>
      </c>
      <c r="F111" s="7">
        <f t="shared" si="7"/>
        <v>9280</v>
      </c>
      <c r="G111" s="8">
        <v>2992.8</v>
      </c>
      <c r="H111" s="8">
        <v>0</v>
      </c>
      <c r="I111" s="8">
        <f t="shared" si="6"/>
        <v>1837.44</v>
      </c>
      <c r="J111" s="8">
        <v>985.54</v>
      </c>
      <c r="K111" s="8">
        <v>861.18</v>
      </c>
      <c r="L111" s="24">
        <f t="shared" si="8"/>
        <v>2603.04</v>
      </c>
    </row>
    <row r="112" customFormat="1" ht="20" customHeight="1" spans="1:12">
      <c r="A112" s="5">
        <v>110</v>
      </c>
      <c r="B112" s="6" t="s">
        <v>122</v>
      </c>
      <c r="C112" s="7">
        <v>389</v>
      </c>
      <c r="D112" s="7">
        <v>4</v>
      </c>
      <c r="E112" s="7">
        <v>5</v>
      </c>
      <c r="F112" s="7">
        <f t="shared" si="7"/>
        <v>7780</v>
      </c>
      <c r="G112" s="8">
        <v>2474.04</v>
      </c>
      <c r="H112" s="8">
        <v>0</v>
      </c>
      <c r="I112" s="8">
        <f t="shared" si="6"/>
        <v>1540.44</v>
      </c>
      <c r="J112" s="8">
        <v>826.24</v>
      </c>
      <c r="K112" s="8">
        <v>721.98</v>
      </c>
      <c r="L112" s="24">
        <f t="shared" si="8"/>
        <v>2217.3</v>
      </c>
    </row>
    <row r="113" customFormat="1" ht="20" customHeight="1" spans="1:12">
      <c r="A113" s="5">
        <v>111</v>
      </c>
      <c r="B113" s="10" t="s">
        <v>123</v>
      </c>
      <c r="C113" s="9">
        <v>1509</v>
      </c>
      <c r="D113" s="7">
        <v>4</v>
      </c>
      <c r="E113" s="7">
        <v>5</v>
      </c>
      <c r="F113" s="7">
        <f t="shared" si="7"/>
        <v>30180</v>
      </c>
      <c r="G113" s="8">
        <v>9733.05</v>
      </c>
      <c r="H113" s="8">
        <v>0</v>
      </c>
      <c r="I113" s="8">
        <f t="shared" si="6"/>
        <v>5975.64</v>
      </c>
      <c r="J113" s="8">
        <v>3205.12</v>
      </c>
      <c r="K113" s="8">
        <v>2782.6</v>
      </c>
      <c r="L113" s="24">
        <f t="shared" si="8"/>
        <v>8483.59</v>
      </c>
    </row>
    <row r="114" customFormat="1" ht="20" customHeight="1" spans="1:12">
      <c r="A114" s="5">
        <v>112</v>
      </c>
      <c r="B114" s="10" t="s">
        <v>124</v>
      </c>
      <c r="C114" s="9">
        <v>1013</v>
      </c>
      <c r="D114" s="7">
        <v>4</v>
      </c>
      <c r="E114" s="7">
        <v>5</v>
      </c>
      <c r="F114" s="7">
        <f t="shared" si="7"/>
        <v>20260</v>
      </c>
      <c r="G114" s="8">
        <v>6533.85</v>
      </c>
      <c r="H114" s="8">
        <v>0</v>
      </c>
      <c r="I114" s="8">
        <f t="shared" si="6"/>
        <v>4011.48</v>
      </c>
      <c r="J114" s="8">
        <v>2151.61</v>
      </c>
      <c r="K114" s="8">
        <v>1867.97</v>
      </c>
      <c r="L114" s="24">
        <f t="shared" si="8"/>
        <v>5695.09</v>
      </c>
    </row>
    <row r="115" customFormat="1" ht="20" customHeight="1" spans="1:12">
      <c r="A115" s="25" t="s">
        <v>125</v>
      </c>
      <c r="B115" s="26"/>
      <c r="C115" s="27">
        <f t="shared" ref="C115:K115" si="9">SUM(C3:C114)</f>
        <v>66954</v>
      </c>
      <c r="D115" s="7">
        <v>4</v>
      </c>
      <c r="E115" s="28">
        <v>5</v>
      </c>
      <c r="F115" s="27">
        <f t="shared" si="9"/>
        <v>1338846.61</v>
      </c>
      <c r="G115" s="29">
        <f t="shared" si="9"/>
        <v>429076.95</v>
      </c>
      <c r="H115" s="29">
        <f t="shared" si="9"/>
        <v>0</v>
      </c>
      <c r="I115" s="29">
        <f t="shared" si="9"/>
        <v>264658.68</v>
      </c>
      <c r="J115" s="29">
        <f t="shared" si="9"/>
        <v>142076.47</v>
      </c>
      <c r="K115" s="32">
        <f t="shared" si="9"/>
        <v>119162.32</v>
      </c>
      <c r="L115" s="33">
        <f t="shared" si="8"/>
        <v>383872.19</v>
      </c>
    </row>
    <row r="116" customFormat="1" spans="1:1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4">
        <f>SUM(L3:L114)</f>
        <v>383872.19</v>
      </c>
    </row>
    <row r="118" customFormat="1" spans="2:11">
      <c r="B118" t="s">
        <v>126</v>
      </c>
      <c r="G118" t="s">
        <v>127</v>
      </c>
      <c r="K118" t="s">
        <v>128</v>
      </c>
    </row>
    <row r="120" customFormat="1" spans="6:7">
      <c r="F120" s="31"/>
      <c r="G120" s="31"/>
    </row>
    <row r="121" customFormat="1" spans="6:7">
      <c r="F121" s="31"/>
      <c r="G121" s="31"/>
    </row>
    <row r="122" customFormat="1" spans="6:7">
      <c r="F122" s="31"/>
      <c r="G122" s="31"/>
    </row>
    <row r="123" customFormat="1" spans="6:7">
      <c r="F123" s="31"/>
      <c r="G123" s="31"/>
    </row>
    <row r="124" customFormat="1" spans="6:7">
      <c r="F124" s="31"/>
      <c r="G124" s="31"/>
    </row>
    <row r="125" customFormat="1" spans="6:7">
      <c r="F125" s="31"/>
      <c r="G125" s="31"/>
    </row>
  </sheetData>
  <autoFilter ref="A2:R124">
    <extLst/>
  </autoFilter>
  <mergeCells count="2">
    <mergeCell ref="A1:L1"/>
    <mergeCell ref="A115:B115"/>
  </mergeCells>
  <pageMargins left="0.393055555555556" right="0.354166666666667" top="0.550694444444444" bottom="0.236111111111111" header="0.5" footer="0.432638888888889"/>
  <pageSetup paperSize="9" scale="7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zoomScale="85" zoomScaleNormal="85" topLeftCell="A19" workbookViewId="0">
      <selection activeCell="F29" sqref="F29:L29"/>
    </sheetView>
  </sheetViews>
  <sheetFormatPr defaultColWidth="8.88888888888889" defaultRowHeight="14.4"/>
  <cols>
    <col min="1" max="1" width="5.66666666666667" customWidth="1"/>
    <col min="2" max="2" width="26.1111111111111" customWidth="1"/>
    <col min="3" max="3" width="6.77777777777778" customWidth="1"/>
    <col min="4" max="4" width="3.77777777777778" customWidth="1"/>
    <col min="5" max="5" width="3.11111111111111" customWidth="1"/>
    <col min="6" max="6" width="8.55555555555556" customWidth="1"/>
    <col min="7" max="7" width="13" customWidth="1"/>
    <col min="8" max="8" width="12.7777777777778" customWidth="1"/>
    <col min="9" max="9" width="13" customWidth="1"/>
    <col min="10" max="11" width="12.7777777777778" customWidth="1"/>
    <col min="12" max="12" width="12.2962962962963" customWidth="1"/>
  </cols>
  <sheetData>
    <row r="1" customFormat="1" ht="41" customHeight="1" spans="1:12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1" ht="84" customHeight="1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customFormat="1" ht="20" customHeight="1" spans="1:12">
      <c r="A3" s="5">
        <v>1</v>
      </c>
      <c r="B3" s="6" t="s">
        <v>13</v>
      </c>
      <c r="C3" s="7">
        <v>862</v>
      </c>
      <c r="D3" s="7">
        <v>21</v>
      </c>
      <c r="E3" s="7">
        <v>5</v>
      </c>
      <c r="F3" s="7">
        <f t="shared" ref="F3:F66" si="0">C3*D3*E3</f>
        <v>90510</v>
      </c>
      <c r="G3" s="8">
        <v>22032.72</v>
      </c>
      <c r="H3" s="8">
        <v>0</v>
      </c>
      <c r="I3" s="8">
        <f>C3*4*30/500*66</f>
        <v>13654.08</v>
      </c>
      <c r="J3" s="8">
        <v>7323.55</v>
      </c>
      <c r="K3" s="8">
        <v>6399.49</v>
      </c>
      <c r="L3" s="24">
        <f t="shared" ref="L3:L66" si="1">F3-G3-H3-I3-J3-K3</f>
        <v>41100.16</v>
      </c>
    </row>
    <row r="4" customFormat="1" ht="20" customHeight="1" spans="1:12">
      <c r="A4" s="5">
        <v>2</v>
      </c>
      <c r="B4" s="6" t="s">
        <v>14</v>
      </c>
      <c r="C4" s="9">
        <v>595</v>
      </c>
      <c r="D4" s="7">
        <v>21</v>
      </c>
      <c r="E4" s="7">
        <v>5</v>
      </c>
      <c r="F4" s="7">
        <f t="shared" si="0"/>
        <v>62475</v>
      </c>
      <c r="G4" s="8">
        <v>15208.2</v>
      </c>
      <c r="H4" s="8">
        <v>0</v>
      </c>
      <c r="I4" s="8">
        <f t="shared" ref="I4:I35" si="2">C4*4*30/500*66</f>
        <v>9424.8</v>
      </c>
      <c r="J4" s="8">
        <v>5055.12</v>
      </c>
      <c r="K4" s="8">
        <v>4417.28</v>
      </c>
      <c r="L4" s="24">
        <f t="shared" si="1"/>
        <v>28369.6</v>
      </c>
    </row>
    <row r="5" customFormat="1" ht="20" customHeight="1" spans="1:12">
      <c r="A5" s="5">
        <v>3</v>
      </c>
      <c r="B5" s="6" t="s">
        <v>15</v>
      </c>
      <c r="C5" s="9">
        <v>50</v>
      </c>
      <c r="D5" s="7">
        <v>21</v>
      </c>
      <c r="E5" s="7">
        <v>5</v>
      </c>
      <c r="F5" s="7">
        <f t="shared" si="0"/>
        <v>5250</v>
      </c>
      <c r="G5" s="8">
        <v>1278</v>
      </c>
      <c r="H5" s="8">
        <v>0</v>
      </c>
      <c r="I5" s="8">
        <f t="shared" si="2"/>
        <v>792</v>
      </c>
      <c r="J5" s="8">
        <v>424.8</v>
      </c>
      <c r="K5" s="8">
        <v>371.2</v>
      </c>
      <c r="L5" s="24">
        <f t="shared" si="1"/>
        <v>2384</v>
      </c>
    </row>
    <row r="6" customFormat="1" ht="20" customHeight="1" spans="1:12">
      <c r="A6" s="5">
        <v>4</v>
      </c>
      <c r="B6" s="10" t="s">
        <v>16</v>
      </c>
      <c r="C6" s="9">
        <v>1313</v>
      </c>
      <c r="D6" s="7">
        <v>21</v>
      </c>
      <c r="E6" s="7">
        <v>5</v>
      </c>
      <c r="F6" s="7">
        <f t="shared" si="0"/>
        <v>137865</v>
      </c>
      <c r="G6" s="8">
        <v>33402.72</v>
      </c>
      <c r="H6" s="8">
        <v>0</v>
      </c>
      <c r="I6" s="8">
        <f t="shared" si="2"/>
        <v>20797.92</v>
      </c>
      <c r="J6" s="8">
        <v>11155.25</v>
      </c>
      <c r="K6" s="8">
        <v>9684.69</v>
      </c>
      <c r="L6" s="24">
        <f t="shared" si="1"/>
        <v>62824.42</v>
      </c>
    </row>
    <row r="7" customFormat="1" ht="20" customHeight="1" spans="1:12">
      <c r="A7" s="5">
        <v>5</v>
      </c>
      <c r="B7" s="6" t="s">
        <v>17</v>
      </c>
      <c r="C7" s="7">
        <v>801</v>
      </c>
      <c r="D7" s="7">
        <v>21</v>
      </c>
      <c r="E7" s="7">
        <v>5</v>
      </c>
      <c r="F7" s="7">
        <f t="shared" si="0"/>
        <v>84105</v>
      </c>
      <c r="G7" s="8">
        <v>20473.56</v>
      </c>
      <c r="H7" s="8">
        <v>0</v>
      </c>
      <c r="I7" s="8">
        <f t="shared" si="2"/>
        <v>12687.84</v>
      </c>
      <c r="J7" s="8">
        <v>6805.3</v>
      </c>
      <c r="K7" s="8">
        <v>5946.62</v>
      </c>
      <c r="L7" s="24">
        <f t="shared" si="1"/>
        <v>38191.68</v>
      </c>
    </row>
    <row r="8" customFormat="1" ht="20" customHeight="1" spans="1:12">
      <c r="A8" s="5">
        <v>6</v>
      </c>
      <c r="B8" s="10" t="s">
        <v>18</v>
      </c>
      <c r="C8" s="9">
        <v>441</v>
      </c>
      <c r="D8" s="7">
        <v>21</v>
      </c>
      <c r="E8" s="7">
        <v>5</v>
      </c>
      <c r="F8" s="7">
        <f t="shared" si="0"/>
        <v>46305</v>
      </c>
      <c r="G8" s="8">
        <v>11271.96</v>
      </c>
      <c r="H8" s="8">
        <v>0</v>
      </c>
      <c r="I8" s="8">
        <f t="shared" si="2"/>
        <v>6985.44</v>
      </c>
      <c r="J8" s="8">
        <v>3746.74</v>
      </c>
      <c r="K8" s="8">
        <v>3252.82</v>
      </c>
      <c r="L8" s="24">
        <f t="shared" si="1"/>
        <v>21048.04</v>
      </c>
    </row>
    <row r="9" customFormat="1" ht="20" customHeight="1" spans="1:12">
      <c r="A9" s="5">
        <v>7</v>
      </c>
      <c r="B9" s="6" t="s">
        <v>19</v>
      </c>
      <c r="C9" s="9">
        <v>2589</v>
      </c>
      <c r="D9" s="7">
        <v>21</v>
      </c>
      <c r="E9" s="7">
        <v>5</v>
      </c>
      <c r="F9" s="7">
        <f t="shared" si="0"/>
        <v>271845</v>
      </c>
      <c r="G9" s="8">
        <v>66796.2</v>
      </c>
      <c r="H9" s="8">
        <v>0</v>
      </c>
      <c r="I9" s="8">
        <f t="shared" si="2"/>
        <v>41009.76</v>
      </c>
      <c r="J9" s="8">
        <v>21996.14</v>
      </c>
      <c r="K9" s="8">
        <v>19220.74</v>
      </c>
      <c r="L9" s="24">
        <f t="shared" si="1"/>
        <v>122822.16</v>
      </c>
    </row>
    <row r="10" customFormat="1" ht="20" customHeight="1" spans="1:12">
      <c r="A10" s="5">
        <v>8</v>
      </c>
      <c r="B10" s="10" t="s">
        <v>20</v>
      </c>
      <c r="C10" s="9">
        <v>865</v>
      </c>
      <c r="D10" s="7">
        <v>21</v>
      </c>
      <c r="E10" s="7">
        <v>5</v>
      </c>
      <c r="F10" s="7">
        <f t="shared" si="0"/>
        <v>90825</v>
      </c>
      <c r="G10" s="8">
        <v>22005.6</v>
      </c>
      <c r="H10" s="8">
        <v>0</v>
      </c>
      <c r="I10" s="8">
        <f t="shared" si="2"/>
        <v>13701.6</v>
      </c>
      <c r="J10" s="8">
        <v>7349.04</v>
      </c>
      <c r="K10" s="8">
        <v>6421.76</v>
      </c>
      <c r="L10" s="24">
        <f t="shared" si="1"/>
        <v>41347</v>
      </c>
    </row>
    <row r="11" customFormat="1" ht="20" customHeight="1" spans="1:12">
      <c r="A11" s="5">
        <v>9</v>
      </c>
      <c r="B11" s="6" t="s">
        <v>21</v>
      </c>
      <c r="C11" s="7">
        <v>376</v>
      </c>
      <c r="D11" s="7">
        <v>21</v>
      </c>
      <c r="E11" s="7">
        <v>5</v>
      </c>
      <c r="F11" s="7">
        <f t="shared" si="0"/>
        <v>39480</v>
      </c>
      <c r="G11" s="8">
        <v>9565.44</v>
      </c>
      <c r="H11" s="8">
        <v>0</v>
      </c>
      <c r="I11" s="8">
        <f t="shared" si="2"/>
        <v>5955.84</v>
      </c>
      <c r="J11" s="8">
        <v>3194.5</v>
      </c>
      <c r="K11" s="8">
        <v>2791.42</v>
      </c>
      <c r="L11" s="24">
        <f t="shared" si="1"/>
        <v>17972.8</v>
      </c>
    </row>
    <row r="12" customFormat="1" ht="20" customHeight="1" spans="1:12">
      <c r="A12" s="5">
        <v>10</v>
      </c>
      <c r="B12" s="10" t="s">
        <v>22</v>
      </c>
      <c r="C12" s="9">
        <v>390</v>
      </c>
      <c r="D12" s="7">
        <v>21</v>
      </c>
      <c r="E12" s="7">
        <v>5</v>
      </c>
      <c r="F12" s="7">
        <f t="shared" si="0"/>
        <v>40950</v>
      </c>
      <c r="G12" s="8">
        <v>9921.6</v>
      </c>
      <c r="H12" s="8">
        <v>0</v>
      </c>
      <c r="I12" s="8">
        <f t="shared" si="2"/>
        <v>6177.6</v>
      </c>
      <c r="J12" s="8">
        <v>3313.44</v>
      </c>
      <c r="K12" s="8">
        <v>2895.36</v>
      </c>
      <c r="L12" s="24">
        <f t="shared" si="1"/>
        <v>18642</v>
      </c>
    </row>
    <row r="13" customFormat="1" ht="20" customHeight="1" spans="1:12">
      <c r="A13" s="5">
        <v>11</v>
      </c>
      <c r="B13" s="10" t="s">
        <v>23</v>
      </c>
      <c r="C13" s="9">
        <v>139</v>
      </c>
      <c r="D13" s="7">
        <v>21</v>
      </c>
      <c r="E13" s="7">
        <v>5</v>
      </c>
      <c r="F13" s="7">
        <f t="shared" si="0"/>
        <v>14595</v>
      </c>
      <c r="G13" s="8">
        <v>3536.16</v>
      </c>
      <c r="H13" s="8">
        <v>0</v>
      </c>
      <c r="I13" s="8">
        <f t="shared" si="2"/>
        <v>2201.76</v>
      </c>
      <c r="J13" s="8">
        <v>1180.94</v>
      </c>
      <c r="K13" s="8">
        <v>1031.94</v>
      </c>
      <c r="L13" s="24">
        <f t="shared" si="1"/>
        <v>6644.2</v>
      </c>
    </row>
    <row r="14" customFormat="1" ht="20" customHeight="1" spans="1:12">
      <c r="A14" s="11">
        <v>12</v>
      </c>
      <c r="B14" s="12" t="s">
        <v>24</v>
      </c>
      <c r="C14" s="9">
        <v>328</v>
      </c>
      <c r="D14" s="7">
        <v>21</v>
      </c>
      <c r="E14" s="7">
        <v>5</v>
      </c>
      <c r="F14" s="7">
        <f t="shared" si="0"/>
        <v>34440</v>
      </c>
      <c r="G14" s="13">
        <v>8344.32</v>
      </c>
      <c r="H14" s="13">
        <v>0</v>
      </c>
      <c r="I14" s="13">
        <v>5195.52</v>
      </c>
      <c r="J14" s="13">
        <v>2786.69</v>
      </c>
      <c r="K14" s="13">
        <v>2435.07</v>
      </c>
      <c r="L14" s="24">
        <f t="shared" si="1"/>
        <v>15678.4</v>
      </c>
    </row>
    <row r="15" customFormat="1" ht="20" customHeight="1" spans="1:12">
      <c r="A15" s="5">
        <v>13</v>
      </c>
      <c r="B15" s="10" t="s">
        <v>25</v>
      </c>
      <c r="C15" s="9">
        <v>4</v>
      </c>
      <c r="D15" s="7">
        <v>21</v>
      </c>
      <c r="E15" s="7">
        <v>5</v>
      </c>
      <c r="F15" s="7">
        <f t="shared" si="0"/>
        <v>420</v>
      </c>
      <c r="G15" s="8">
        <v>101.76</v>
      </c>
      <c r="H15" s="8">
        <v>0</v>
      </c>
      <c r="I15" s="8">
        <f t="shared" si="2"/>
        <v>63.36</v>
      </c>
      <c r="J15" s="8">
        <v>33.98</v>
      </c>
      <c r="K15" s="8">
        <v>29.7</v>
      </c>
      <c r="L15" s="24">
        <f t="shared" si="1"/>
        <v>191.2</v>
      </c>
    </row>
    <row r="16" customFormat="1" ht="20" customHeight="1" spans="1:12">
      <c r="A16" s="5">
        <v>14</v>
      </c>
      <c r="B16" s="10" t="s">
        <v>26</v>
      </c>
      <c r="C16" s="9">
        <v>46</v>
      </c>
      <c r="D16" s="7">
        <v>21</v>
      </c>
      <c r="E16" s="7">
        <v>5</v>
      </c>
      <c r="F16" s="7">
        <f t="shared" si="0"/>
        <v>4830</v>
      </c>
      <c r="G16" s="8">
        <v>1170.24</v>
      </c>
      <c r="H16" s="8">
        <v>0</v>
      </c>
      <c r="I16" s="8">
        <f t="shared" si="2"/>
        <v>728.64</v>
      </c>
      <c r="J16" s="8">
        <v>390.82</v>
      </c>
      <c r="K16" s="8">
        <v>341.5</v>
      </c>
      <c r="L16" s="24">
        <f t="shared" si="1"/>
        <v>2198.8</v>
      </c>
    </row>
    <row r="17" customFormat="1" ht="20" customHeight="1" spans="1:12">
      <c r="A17" s="5">
        <v>15</v>
      </c>
      <c r="B17" s="6" t="s">
        <v>27</v>
      </c>
      <c r="C17" s="7">
        <v>3079</v>
      </c>
      <c r="D17" s="7">
        <v>21</v>
      </c>
      <c r="E17" s="7">
        <v>5</v>
      </c>
      <c r="F17" s="7">
        <f t="shared" si="0"/>
        <v>323295</v>
      </c>
      <c r="G17" s="8">
        <v>79068.72</v>
      </c>
      <c r="H17" s="8">
        <v>0</v>
      </c>
      <c r="I17" s="8">
        <f t="shared" si="2"/>
        <v>48771.36</v>
      </c>
      <c r="J17" s="8">
        <v>26159.18</v>
      </c>
      <c r="K17" s="8">
        <v>22710.7</v>
      </c>
      <c r="L17" s="24">
        <f t="shared" si="1"/>
        <v>146585.04</v>
      </c>
    </row>
    <row r="18" customFormat="1" ht="20" customHeight="1" spans="1:12">
      <c r="A18" s="5">
        <v>16</v>
      </c>
      <c r="B18" s="6" t="s">
        <v>28</v>
      </c>
      <c r="C18" s="7">
        <v>573</v>
      </c>
      <c r="D18" s="7">
        <v>21</v>
      </c>
      <c r="E18" s="7">
        <v>5</v>
      </c>
      <c r="F18" s="7">
        <f t="shared" si="0"/>
        <v>60165</v>
      </c>
      <c r="G18" s="8">
        <v>14645.88</v>
      </c>
      <c r="H18" s="8">
        <v>0</v>
      </c>
      <c r="I18" s="8">
        <f t="shared" si="2"/>
        <v>9076.32</v>
      </c>
      <c r="J18" s="8">
        <v>4868.21</v>
      </c>
      <c r="K18" s="8">
        <v>4253.95</v>
      </c>
      <c r="L18" s="24">
        <f t="shared" si="1"/>
        <v>27320.64</v>
      </c>
    </row>
    <row r="19" customFormat="1" ht="20" customHeight="1" spans="1:12">
      <c r="A19" s="5">
        <v>17</v>
      </c>
      <c r="B19" s="6" t="s">
        <v>29</v>
      </c>
      <c r="C19" s="7">
        <v>100</v>
      </c>
      <c r="D19" s="7">
        <v>21</v>
      </c>
      <c r="E19" s="7">
        <v>5</v>
      </c>
      <c r="F19" s="7">
        <f t="shared" si="0"/>
        <v>10500</v>
      </c>
      <c r="G19" s="8">
        <v>2556</v>
      </c>
      <c r="H19" s="8">
        <v>0</v>
      </c>
      <c r="I19" s="8">
        <f t="shared" si="2"/>
        <v>1584</v>
      </c>
      <c r="J19" s="8">
        <v>849.6</v>
      </c>
      <c r="K19" s="8">
        <v>742.4</v>
      </c>
      <c r="L19" s="24">
        <f t="shared" si="1"/>
        <v>4768</v>
      </c>
    </row>
    <row r="20" customFormat="1" ht="20" customHeight="1" spans="1:12">
      <c r="A20" s="5">
        <v>18</v>
      </c>
      <c r="B20" s="6" t="s">
        <v>30</v>
      </c>
      <c r="C20" s="7">
        <v>78</v>
      </c>
      <c r="D20" s="7">
        <v>21</v>
      </c>
      <c r="E20" s="7">
        <v>5</v>
      </c>
      <c r="F20" s="7">
        <f t="shared" si="0"/>
        <v>8190</v>
      </c>
      <c r="G20" s="8">
        <v>1993.68</v>
      </c>
      <c r="H20" s="8">
        <v>0</v>
      </c>
      <c r="I20" s="8">
        <f t="shared" si="2"/>
        <v>1235.52</v>
      </c>
      <c r="J20" s="8">
        <v>662.69</v>
      </c>
      <c r="K20" s="8">
        <v>579.07</v>
      </c>
      <c r="L20" s="24">
        <f t="shared" si="1"/>
        <v>3719.04</v>
      </c>
    </row>
    <row r="21" customFormat="1" ht="20" customHeight="1" spans="1:12">
      <c r="A21" s="5">
        <v>19</v>
      </c>
      <c r="B21" s="6" t="s">
        <v>31</v>
      </c>
      <c r="C21" s="7">
        <v>47</v>
      </c>
      <c r="D21" s="7">
        <v>21</v>
      </c>
      <c r="E21" s="7">
        <v>5</v>
      </c>
      <c r="F21" s="7">
        <f t="shared" si="0"/>
        <v>4935</v>
      </c>
      <c r="G21" s="8">
        <v>1201.32</v>
      </c>
      <c r="H21" s="8">
        <v>0</v>
      </c>
      <c r="I21" s="8">
        <f t="shared" si="2"/>
        <v>744.48</v>
      </c>
      <c r="J21" s="8">
        <v>399.31</v>
      </c>
      <c r="K21" s="8">
        <v>348.93</v>
      </c>
      <c r="L21" s="24">
        <f t="shared" si="1"/>
        <v>2240.96</v>
      </c>
    </row>
    <row r="22" customFormat="1" ht="20" customHeight="1" spans="1:12">
      <c r="A22" s="5">
        <v>20</v>
      </c>
      <c r="B22" s="6" t="s">
        <v>32</v>
      </c>
      <c r="C22" s="7">
        <v>93</v>
      </c>
      <c r="D22" s="7">
        <v>21</v>
      </c>
      <c r="E22" s="7">
        <v>5</v>
      </c>
      <c r="F22" s="7">
        <f t="shared" si="0"/>
        <v>9765</v>
      </c>
      <c r="G22" s="8">
        <v>2377.08</v>
      </c>
      <c r="H22" s="8">
        <v>0</v>
      </c>
      <c r="I22" s="8">
        <f t="shared" si="2"/>
        <v>1473.12</v>
      </c>
      <c r="J22" s="8">
        <v>790.13</v>
      </c>
      <c r="K22" s="8">
        <v>690.43</v>
      </c>
      <c r="L22" s="24">
        <f t="shared" si="1"/>
        <v>4434.24</v>
      </c>
    </row>
    <row r="23" customFormat="1" ht="20" customHeight="1" spans="1:12">
      <c r="A23" s="5">
        <v>21</v>
      </c>
      <c r="B23" s="6" t="s">
        <v>33</v>
      </c>
      <c r="C23" s="7">
        <v>833</v>
      </c>
      <c r="D23" s="7">
        <v>21</v>
      </c>
      <c r="E23" s="7">
        <v>5</v>
      </c>
      <c r="F23" s="7">
        <f t="shared" si="0"/>
        <v>87465</v>
      </c>
      <c r="G23" s="8">
        <v>21291.48</v>
      </c>
      <c r="H23" s="8">
        <v>0</v>
      </c>
      <c r="I23" s="8">
        <f t="shared" si="2"/>
        <v>13194.72</v>
      </c>
      <c r="J23" s="8">
        <v>7077.17</v>
      </c>
      <c r="K23" s="8">
        <v>6184.19</v>
      </c>
      <c r="L23" s="24">
        <f t="shared" si="1"/>
        <v>39717.44</v>
      </c>
    </row>
    <row r="24" customFormat="1" ht="20" customHeight="1" spans="1:12">
      <c r="A24" s="5">
        <v>22</v>
      </c>
      <c r="B24" s="6" t="s">
        <v>34</v>
      </c>
      <c r="C24" s="7">
        <v>4</v>
      </c>
      <c r="D24" s="7">
        <v>21</v>
      </c>
      <c r="E24" s="7">
        <v>5</v>
      </c>
      <c r="F24" s="14">
        <v>356.64</v>
      </c>
      <c r="G24" s="8">
        <v>102.24</v>
      </c>
      <c r="H24" s="8">
        <v>0</v>
      </c>
      <c r="I24" s="17">
        <v>0</v>
      </c>
      <c r="J24" s="8">
        <v>33.98</v>
      </c>
      <c r="K24" s="8">
        <v>29.7</v>
      </c>
      <c r="L24" s="24">
        <f t="shared" si="1"/>
        <v>190.72</v>
      </c>
    </row>
    <row r="25" customFormat="1" ht="20" customHeight="1" spans="1:12">
      <c r="A25" s="5">
        <v>23</v>
      </c>
      <c r="B25" s="6" t="s">
        <v>35</v>
      </c>
      <c r="C25" s="7">
        <v>28</v>
      </c>
      <c r="D25" s="7">
        <v>21</v>
      </c>
      <c r="E25" s="7">
        <v>5</v>
      </c>
      <c r="F25" s="14">
        <v>2496.48</v>
      </c>
      <c r="G25" s="8">
        <v>715.68</v>
      </c>
      <c r="H25" s="8">
        <v>0</v>
      </c>
      <c r="I25" s="17">
        <v>0</v>
      </c>
      <c r="J25" s="8">
        <v>237.89</v>
      </c>
      <c r="K25" s="8">
        <v>207.87</v>
      </c>
      <c r="L25" s="24">
        <f t="shared" si="1"/>
        <v>1335.04</v>
      </c>
    </row>
    <row r="26" customFormat="1" ht="20" customHeight="1" spans="1:12">
      <c r="A26" s="5">
        <v>24</v>
      </c>
      <c r="B26" s="6" t="s">
        <v>36</v>
      </c>
      <c r="C26" s="7">
        <v>449</v>
      </c>
      <c r="D26" s="7">
        <v>21</v>
      </c>
      <c r="E26" s="7">
        <v>5</v>
      </c>
      <c r="F26" s="7">
        <f t="shared" si="0"/>
        <v>47145</v>
      </c>
      <c r="G26" s="8">
        <v>11422.56</v>
      </c>
      <c r="H26" s="8">
        <v>0</v>
      </c>
      <c r="I26" s="8">
        <f t="shared" si="2"/>
        <v>7112.16</v>
      </c>
      <c r="J26" s="8">
        <v>3814.7</v>
      </c>
      <c r="K26" s="8">
        <v>3333.38</v>
      </c>
      <c r="L26" s="24">
        <f t="shared" si="1"/>
        <v>21462.2</v>
      </c>
    </row>
    <row r="27" customFormat="1" ht="20" customHeight="1" spans="1:12">
      <c r="A27" s="5">
        <v>25</v>
      </c>
      <c r="B27" s="6" t="s">
        <v>37</v>
      </c>
      <c r="C27" s="7">
        <v>242</v>
      </c>
      <c r="D27" s="7">
        <v>21</v>
      </c>
      <c r="E27" s="7">
        <v>5</v>
      </c>
      <c r="F27" s="7">
        <f t="shared" si="0"/>
        <v>25410</v>
      </c>
      <c r="G27" s="8">
        <v>6185.52</v>
      </c>
      <c r="H27" s="8">
        <v>0</v>
      </c>
      <c r="I27" s="8">
        <f t="shared" si="2"/>
        <v>3833.28</v>
      </c>
      <c r="J27" s="8">
        <v>2056.03</v>
      </c>
      <c r="K27" s="8">
        <v>1796.61</v>
      </c>
      <c r="L27" s="24">
        <f t="shared" si="1"/>
        <v>11538.56</v>
      </c>
    </row>
    <row r="28" customFormat="1" ht="20" customHeight="1" spans="1:12">
      <c r="A28" s="5">
        <v>26</v>
      </c>
      <c r="B28" s="6" t="s">
        <v>38</v>
      </c>
      <c r="C28" s="7">
        <v>24</v>
      </c>
      <c r="D28" s="7">
        <v>21</v>
      </c>
      <c r="E28" s="7">
        <v>5</v>
      </c>
      <c r="F28" s="7">
        <f t="shared" si="0"/>
        <v>2520</v>
      </c>
      <c r="G28" s="8">
        <v>613.44</v>
      </c>
      <c r="H28" s="8">
        <v>0</v>
      </c>
      <c r="I28" s="8">
        <f t="shared" si="2"/>
        <v>380.16</v>
      </c>
      <c r="J28" s="8">
        <v>203.9</v>
      </c>
      <c r="K28" s="8">
        <v>178.18</v>
      </c>
      <c r="L28" s="24">
        <f t="shared" si="1"/>
        <v>1144.32</v>
      </c>
    </row>
    <row r="29" customFormat="1" ht="20" customHeight="1" spans="1:12">
      <c r="A29" s="5">
        <v>27</v>
      </c>
      <c r="B29" s="6" t="s">
        <v>39</v>
      </c>
      <c r="C29" s="7">
        <v>20</v>
      </c>
      <c r="D29" s="7">
        <v>21</v>
      </c>
      <c r="E29" s="7">
        <v>5</v>
      </c>
      <c r="F29" s="7">
        <f t="shared" si="0"/>
        <v>2100</v>
      </c>
      <c r="G29" s="8">
        <v>511.2</v>
      </c>
      <c r="H29" s="8">
        <v>0</v>
      </c>
      <c r="I29" s="17">
        <v>330</v>
      </c>
      <c r="J29" s="8">
        <v>169.92</v>
      </c>
      <c r="K29" s="8">
        <v>148.48</v>
      </c>
      <c r="L29" s="17">
        <f t="shared" si="1"/>
        <v>940.4</v>
      </c>
    </row>
    <row r="30" customFormat="1" ht="20" customHeight="1" spans="1:12">
      <c r="A30" s="5">
        <v>28</v>
      </c>
      <c r="B30" s="6" t="s">
        <v>40</v>
      </c>
      <c r="C30" s="7">
        <v>6</v>
      </c>
      <c r="D30" s="7">
        <v>21</v>
      </c>
      <c r="E30" s="7">
        <v>5</v>
      </c>
      <c r="F30" s="7">
        <f t="shared" si="0"/>
        <v>630</v>
      </c>
      <c r="G30" s="8">
        <v>153.36</v>
      </c>
      <c r="H30" s="8">
        <v>0</v>
      </c>
      <c r="I30" s="8">
        <f t="shared" si="2"/>
        <v>95.04</v>
      </c>
      <c r="J30" s="8">
        <v>50.98</v>
      </c>
      <c r="K30" s="8">
        <v>44.54</v>
      </c>
      <c r="L30" s="24">
        <f t="shared" si="1"/>
        <v>286.08</v>
      </c>
    </row>
    <row r="31" customFormat="1" ht="20" customHeight="1" spans="1:12">
      <c r="A31" s="5">
        <v>29</v>
      </c>
      <c r="B31" s="6" t="s">
        <v>41</v>
      </c>
      <c r="C31" s="7">
        <v>2</v>
      </c>
      <c r="D31" s="7">
        <v>21</v>
      </c>
      <c r="E31" s="7">
        <v>5</v>
      </c>
      <c r="F31" s="14">
        <v>163.47</v>
      </c>
      <c r="G31" s="8">
        <v>51.12</v>
      </c>
      <c r="H31" s="8">
        <v>0</v>
      </c>
      <c r="I31" s="17">
        <v>0</v>
      </c>
      <c r="J31" s="8">
        <v>16.99</v>
      </c>
      <c r="K31" s="17">
        <v>0</v>
      </c>
      <c r="L31" s="24">
        <f t="shared" si="1"/>
        <v>95.36</v>
      </c>
    </row>
    <row r="32" customFormat="1" ht="20" customHeight="1" spans="1:12">
      <c r="A32" s="15">
        <v>30</v>
      </c>
      <c r="B32" s="16" t="s">
        <v>42</v>
      </c>
      <c r="C32" s="7">
        <v>0</v>
      </c>
      <c r="D32" s="7">
        <v>21</v>
      </c>
      <c r="E32" s="7">
        <v>5</v>
      </c>
      <c r="F32" s="7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4">
        <f t="shared" si="1"/>
        <v>0</v>
      </c>
    </row>
    <row r="33" customFormat="1" ht="20" customHeight="1" spans="1:12">
      <c r="A33" s="5">
        <v>31</v>
      </c>
      <c r="B33" s="6" t="s">
        <v>43</v>
      </c>
      <c r="C33" s="7">
        <v>452</v>
      </c>
      <c r="D33" s="7">
        <v>21</v>
      </c>
      <c r="E33" s="7">
        <v>5</v>
      </c>
      <c r="F33" s="7">
        <f t="shared" si="0"/>
        <v>47460</v>
      </c>
      <c r="G33" s="8">
        <v>11661.6</v>
      </c>
      <c r="H33" s="8">
        <v>0</v>
      </c>
      <c r="I33" s="8">
        <f t="shared" si="2"/>
        <v>7159.68</v>
      </c>
      <c r="J33" s="8">
        <v>3840.19</v>
      </c>
      <c r="K33" s="8">
        <v>3355.65</v>
      </c>
      <c r="L33" s="24">
        <f t="shared" si="1"/>
        <v>21442.88</v>
      </c>
    </row>
    <row r="34" customFormat="1" ht="20" customHeight="1" spans="1:12">
      <c r="A34" s="5">
        <v>32</v>
      </c>
      <c r="B34" s="6" t="s">
        <v>44</v>
      </c>
      <c r="C34" s="7">
        <v>4</v>
      </c>
      <c r="D34" s="7">
        <v>21</v>
      </c>
      <c r="E34" s="7">
        <v>5</v>
      </c>
      <c r="F34" s="7">
        <f t="shared" si="0"/>
        <v>420</v>
      </c>
      <c r="G34" s="8">
        <v>103.2</v>
      </c>
      <c r="H34" s="8">
        <v>0</v>
      </c>
      <c r="I34" s="8">
        <f t="shared" si="2"/>
        <v>63.36</v>
      </c>
      <c r="J34" s="8">
        <v>33.98</v>
      </c>
      <c r="K34" s="8">
        <v>29.7</v>
      </c>
      <c r="L34" s="24">
        <f t="shared" si="1"/>
        <v>189.76</v>
      </c>
    </row>
    <row r="35" customFormat="1" ht="20" customHeight="1" spans="1:12">
      <c r="A35" s="5">
        <v>33</v>
      </c>
      <c r="B35" s="6" t="s">
        <v>45</v>
      </c>
      <c r="C35" s="7">
        <v>311</v>
      </c>
      <c r="D35" s="7">
        <v>21</v>
      </c>
      <c r="E35" s="7">
        <v>5</v>
      </c>
      <c r="F35" s="7">
        <f t="shared" si="0"/>
        <v>32655</v>
      </c>
      <c r="G35" s="8">
        <v>8023.8</v>
      </c>
      <c r="H35" s="8">
        <v>0</v>
      </c>
      <c r="I35" s="8">
        <f t="shared" si="2"/>
        <v>4926.24</v>
      </c>
      <c r="J35" s="8">
        <v>2642.26</v>
      </c>
      <c r="K35" s="8">
        <v>2308.86</v>
      </c>
      <c r="L35" s="24">
        <f t="shared" si="1"/>
        <v>14753.84</v>
      </c>
    </row>
    <row r="36" customFormat="1" ht="20" customHeight="1" spans="1:12">
      <c r="A36" s="5">
        <v>34</v>
      </c>
      <c r="B36" s="10" t="s">
        <v>46</v>
      </c>
      <c r="C36" s="9">
        <v>12</v>
      </c>
      <c r="D36" s="7">
        <v>21</v>
      </c>
      <c r="E36" s="7">
        <v>5</v>
      </c>
      <c r="F36" s="7">
        <f t="shared" si="0"/>
        <v>1260</v>
      </c>
      <c r="G36" s="8">
        <v>309.6</v>
      </c>
      <c r="H36" s="8">
        <v>0</v>
      </c>
      <c r="I36" s="8">
        <f t="shared" ref="I36:I67" si="3">C36*4*30/500*66</f>
        <v>190.08</v>
      </c>
      <c r="J36" s="8">
        <v>101.95</v>
      </c>
      <c r="K36" s="8">
        <v>89.09</v>
      </c>
      <c r="L36" s="24">
        <f t="shared" si="1"/>
        <v>569.28</v>
      </c>
    </row>
    <row r="37" customFormat="1" ht="20" customHeight="1" spans="1:12">
      <c r="A37" s="5">
        <v>35</v>
      </c>
      <c r="B37" s="10" t="s">
        <v>47</v>
      </c>
      <c r="C37" s="9">
        <v>367</v>
      </c>
      <c r="D37" s="7">
        <v>21</v>
      </c>
      <c r="E37" s="7">
        <v>5</v>
      </c>
      <c r="F37" s="7">
        <f t="shared" si="0"/>
        <v>38535</v>
      </c>
      <c r="G37" s="8">
        <v>9468.6</v>
      </c>
      <c r="H37" s="8">
        <v>0</v>
      </c>
      <c r="I37" s="8">
        <f t="shared" si="3"/>
        <v>5813.28</v>
      </c>
      <c r="J37" s="8">
        <v>3118.03</v>
      </c>
      <c r="K37" s="8">
        <v>2724.61</v>
      </c>
      <c r="L37" s="24">
        <f t="shared" si="1"/>
        <v>17410.48</v>
      </c>
    </row>
    <row r="38" customFormat="1" ht="20" customHeight="1" spans="1:12">
      <c r="A38" s="5">
        <v>36</v>
      </c>
      <c r="B38" s="10" t="s">
        <v>48</v>
      </c>
      <c r="C38" s="9">
        <v>880</v>
      </c>
      <c r="D38" s="7">
        <v>21</v>
      </c>
      <c r="E38" s="7">
        <v>5</v>
      </c>
      <c r="F38" s="7">
        <f t="shared" si="0"/>
        <v>92400</v>
      </c>
      <c r="G38" s="8">
        <v>22704</v>
      </c>
      <c r="H38" s="8">
        <v>0</v>
      </c>
      <c r="I38" s="8">
        <f t="shared" si="3"/>
        <v>13939.2</v>
      </c>
      <c r="J38" s="8">
        <v>7476.48</v>
      </c>
      <c r="K38" s="8">
        <v>6533.12</v>
      </c>
      <c r="L38" s="24">
        <f t="shared" si="1"/>
        <v>41747.2</v>
      </c>
    </row>
    <row r="39" customFormat="1" ht="20" customHeight="1" spans="1:12">
      <c r="A39" s="5">
        <v>37</v>
      </c>
      <c r="B39" s="10" t="s">
        <v>49</v>
      </c>
      <c r="C39" s="9">
        <v>131</v>
      </c>
      <c r="D39" s="7">
        <v>21</v>
      </c>
      <c r="E39" s="7">
        <v>5</v>
      </c>
      <c r="F39" s="7">
        <f t="shared" si="0"/>
        <v>13755</v>
      </c>
      <c r="G39" s="8">
        <v>3379.8</v>
      </c>
      <c r="H39" s="8">
        <v>0</v>
      </c>
      <c r="I39" s="8">
        <f t="shared" si="3"/>
        <v>2075.04</v>
      </c>
      <c r="J39" s="8">
        <v>1112.98</v>
      </c>
      <c r="K39" s="8">
        <v>972.54</v>
      </c>
      <c r="L39" s="24">
        <f t="shared" si="1"/>
        <v>6214.64</v>
      </c>
    </row>
    <row r="40" customFormat="1" ht="20" customHeight="1" spans="1:12">
      <c r="A40" s="5">
        <v>38</v>
      </c>
      <c r="B40" s="10" t="s">
        <v>50</v>
      </c>
      <c r="C40" s="9">
        <v>1297</v>
      </c>
      <c r="D40" s="7">
        <v>21</v>
      </c>
      <c r="E40" s="7">
        <v>5</v>
      </c>
      <c r="F40" s="7">
        <f t="shared" si="0"/>
        <v>136185</v>
      </c>
      <c r="G40" s="8">
        <v>33462.6</v>
      </c>
      <c r="H40" s="8">
        <v>0</v>
      </c>
      <c r="I40" s="8">
        <f t="shared" si="3"/>
        <v>20544.48</v>
      </c>
      <c r="J40" s="8">
        <v>11019.31</v>
      </c>
      <c r="K40" s="8">
        <v>9628.93</v>
      </c>
      <c r="L40" s="24">
        <f t="shared" si="1"/>
        <v>61529.68</v>
      </c>
    </row>
    <row r="41" customFormat="1" ht="20" customHeight="1" spans="1:12">
      <c r="A41" s="18">
        <v>39</v>
      </c>
      <c r="B41" s="19" t="s">
        <v>51</v>
      </c>
      <c r="C41" s="18">
        <v>0</v>
      </c>
      <c r="D41" s="20">
        <v>21</v>
      </c>
      <c r="E41" s="20">
        <v>5</v>
      </c>
      <c r="F41" s="20">
        <f t="shared" si="0"/>
        <v>0</v>
      </c>
      <c r="G41" s="21">
        <v>0</v>
      </c>
      <c r="H41" s="21">
        <v>0</v>
      </c>
      <c r="I41" s="21">
        <f t="shared" si="3"/>
        <v>0</v>
      </c>
      <c r="J41" s="21">
        <v>0</v>
      </c>
      <c r="K41" s="21">
        <v>0</v>
      </c>
      <c r="L41" s="21">
        <f t="shared" si="1"/>
        <v>0</v>
      </c>
    </row>
    <row r="42" customFormat="1" ht="20" customHeight="1" spans="1:12">
      <c r="A42" s="5">
        <v>40</v>
      </c>
      <c r="B42" s="10" t="s">
        <v>52</v>
      </c>
      <c r="C42" s="9">
        <v>388</v>
      </c>
      <c r="D42" s="7">
        <v>21</v>
      </c>
      <c r="E42" s="7">
        <v>5</v>
      </c>
      <c r="F42" s="7">
        <f t="shared" si="0"/>
        <v>40740</v>
      </c>
      <c r="G42" s="8">
        <v>10010.4</v>
      </c>
      <c r="H42" s="8">
        <v>0</v>
      </c>
      <c r="I42" s="8">
        <f t="shared" si="3"/>
        <v>6145.92</v>
      </c>
      <c r="J42" s="8">
        <v>3296.45</v>
      </c>
      <c r="K42" s="8">
        <v>2880.51</v>
      </c>
      <c r="L42" s="24">
        <f t="shared" si="1"/>
        <v>18406.72</v>
      </c>
    </row>
    <row r="43" customFormat="1" ht="20" customHeight="1" spans="1:12">
      <c r="A43" s="5">
        <v>41</v>
      </c>
      <c r="B43" s="10" t="s">
        <v>53</v>
      </c>
      <c r="C43" s="9">
        <v>10</v>
      </c>
      <c r="D43" s="7">
        <v>21</v>
      </c>
      <c r="E43" s="7">
        <v>5</v>
      </c>
      <c r="F43" s="7">
        <f t="shared" si="0"/>
        <v>1050</v>
      </c>
      <c r="G43" s="8">
        <v>258</v>
      </c>
      <c r="H43" s="8">
        <v>0</v>
      </c>
      <c r="I43" s="8">
        <f t="shared" si="3"/>
        <v>158.4</v>
      </c>
      <c r="J43" s="8">
        <v>84.96</v>
      </c>
      <c r="K43" s="8">
        <v>74.24</v>
      </c>
      <c r="L43" s="24">
        <f t="shared" si="1"/>
        <v>474.4</v>
      </c>
    </row>
    <row r="44" customFormat="1" ht="20" customHeight="1" spans="1:12">
      <c r="A44" s="5">
        <v>42</v>
      </c>
      <c r="B44" s="10" t="s">
        <v>54</v>
      </c>
      <c r="C44" s="9">
        <v>29</v>
      </c>
      <c r="D44" s="7">
        <v>21</v>
      </c>
      <c r="E44" s="7">
        <v>5</v>
      </c>
      <c r="F44" s="7">
        <f t="shared" si="0"/>
        <v>3045</v>
      </c>
      <c r="G44" s="8">
        <v>748.2</v>
      </c>
      <c r="H44" s="8">
        <v>0</v>
      </c>
      <c r="I44" s="8">
        <f t="shared" si="3"/>
        <v>459.36</v>
      </c>
      <c r="J44" s="8">
        <v>246.38</v>
      </c>
      <c r="K44" s="8">
        <v>215.3</v>
      </c>
      <c r="L44" s="24">
        <f t="shared" si="1"/>
        <v>1375.76</v>
      </c>
    </row>
    <row r="45" customFormat="1" ht="20" customHeight="1" spans="1:12">
      <c r="A45" s="5">
        <v>43</v>
      </c>
      <c r="B45" s="6" t="s">
        <v>55</v>
      </c>
      <c r="C45" s="7">
        <v>30</v>
      </c>
      <c r="D45" s="7">
        <v>21</v>
      </c>
      <c r="E45" s="7">
        <v>5</v>
      </c>
      <c r="F45" s="7">
        <f t="shared" si="0"/>
        <v>3150</v>
      </c>
      <c r="G45" s="8">
        <v>774</v>
      </c>
      <c r="H45" s="8">
        <v>0</v>
      </c>
      <c r="I45" s="8">
        <f t="shared" si="3"/>
        <v>475.2</v>
      </c>
      <c r="J45" s="8">
        <v>254.88</v>
      </c>
      <c r="K45" s="8">
        <v>222.72</v>
      </c>
      <c r="L45" s="24">
        <f t="shared" si="1"/>
        <v>1423.2</v>
      </c>
    </row>
    <row r="46" customFormat="1" ht="20" customHeight="1" spans="1:12">
      <c r="A46" s="5">
        <v>44</v>
      </c>
      <c r="B46" s="6" t="s">
        <v>56</v>
      </c>
      <c r="C46" s="7">
        <v>357</v>
      </c>
      <c r="D46" s="7">
        <v>21</v>
      </c>
      <c r="E46" s="7">
        <v>5</v>
      </c>
      <c r="F46" s="7">
        <f t="shared" si="0"/>
        <v>37485</v>
      </c>
      <c r="G46" s="8">
        <v>9210.6</v>
      </c>
      <c r="H46" s="8">
        <v>0</v>
      </c>
      <c r="I46" s="8">
        <f t="shared" si="3"/>
        <v>5654.88</v>
      </c>
      <c r="J46" s="8">
        <v>3033.07</v>
      </c>
      <c r="K46" s="8">
        <v>2650.37</v>
      </c>
      <c r="L46" s="24">
        <f t="shared" si="1"/>
        <v>16936.08</v>
      </c>
    </row>
    <row r="47" customFormat="1" ht="20" customHeight="1" spans="1:12">
      <c r="A47" s="5">
        <v>45</v>
      </c>
      <c r="B47" s="6" t="s">
        <v>57</v>
      </c>
      <c r="C47" s="7">
        <v>1286</v>
      </c>
      <c r="D47" s="7">
        <v>21</v>
      </c>
      <c r="E47" s="7">
        <v>5</v>
      </c>
      <c r="F47" s="7">
        <f t="shared" si="0"/>
        <v>135030</v>
      </c>
      <c r="G47" s="8">
        <v>33178.8</v>
      </c>
      <c r="H47" s="8">
        <v>0</v>
      </c>
      <c r="I47" s="8">
        <f t="shared" si="3"/>
        <v>20370.24</v>
      </c>
      <c r="J47" s="8">
        <v>10925.86</v>
      </c>
      <c r="K47" s="8">
        <v>9547.26</v>
      </c>
      <c r="L47" s="24">
        <f t="shared" si="1"/>
        <v>61007.84</v>
      </c>
    </row>
    <row r="48" customFormat="1" ht="20" customHeight="1" spans="1:12">
      <c r="A48" s="5">
        <v>46</v>
      </c>
      <c r="B48" s="6" t="s">
        <v>58</v>
      </c>
      <c r="C48" s="7">
        <v>1941</v>
      </c>
      <c r="D48" s="7">
        <v>21</v>
      </c>
      <c r="E48" s="7">
        <v>5</v>
      </c>
      <c r="F48" s="7">
        <f t="shared" si="0"/>
        <v>203805</v>
      </c>
      <c r="G48" s="8">
        <v>50077.8</v>
      </c>
      <c r="H48" s="8">
        <v>0</v>
      </c>
      <c r="I48" s="8">
        <f t="shared" si="3"/>
        <v>30745.44</v>
      </c>
      <c r="J48" s="8">
        <v>16490.74</v>
      </c>
      <c r="K48" s="8">
        <v>14316.82</v>
      </c>
      <c r="L48" s="24">
        <f t="shared" si="1"/>
        <v>92174.2</v>
      </c>
    </row>
    <row r="49" customFormat="1" ht="20" customHeight="1" spans="1:12">
      <c r="A49" s="5">
        <v>47</v>
      </c>
      <c r="B49" s="6" t="s">
        <v>59</v>
      </c>
      <c r="C49" s="7">
        <v>2084</v>
      </c>
      <c r="D49" s="7">
        <v>21</v>
      </c>
      <c r="E49" s="7">
        <v>5</v>
      </c>
      <c r="F49" s="7">
        <f t="shared" si="0"/>
        <v>218820</v>
      </c>
      <c r="G49" s="8">
        <v>53267.04</v>
      </c>
      <c r="H49" s="8">
        <v>0</v>
      </c>
      <c r="I49" s="8">
        <f t="shared" si="3"/>
        <v>33010.56</v>
      </c>
      <c r="J49" s="8">
        <v>17705.66</v>
      </c>
      <c r="K49" s="8">
        <v>15471.62</v>
      </c>
      <c r="L49" s="24">
        <f t="shared" si="1"/>
        <v>99365.12</v>
      </c>
    </row>
    <row r="50" customFormat="1" ht="20" customHeight="1" spans="1:12">
      <c r="A50" s="5">
        <v>48</v>
      </c>
      <c r="B50" s="6" t="s">
        <v>60</v>
      </c>
      <c r="C50" s="7">
        <v>1648</v>
      </c>
      <c r="D50" s="7">
        <v>21</v>
      </c>
      <c r="E50" s="7">
        <v>5</v>
      </c>
      <c r="F50" s="7">
        <f t="shared" si="0"/>
        <v>173040</v>
      </c>
      <c r="G50" s="8">
        <v>42320.64</v>
      </c>
      <c r="H50" s="8">
        <v>0</v>
      </c>
      <c r="I50" s="8">
        <f t="shared" si="3"/>
        <v>26104.32</v>
      </c>
      <c r="J50" s="8">
        <v>14001.41</v>
      </c>
      <c r="K50" s="8">
        <v>12155.65</v>
      </c>
      <c r="L50" s="24">
        <f t="shared" si="1"/>
        <v>78457.98</v>
      </c>
    </row>
    <row r="51" customFormat="1" ht="20" customHeight="1" spans="1:12">
      <c r="A51" s="5">
        <v>49</v>
      </c>
      <c r="B51" s="10" t="s">
        <v>61</v>
      </c>
      <c r="C51" s="9">
        <v>2907</v>
      </c>
      <c r="D51" s="7">
        <v>21</v>
      </c>
      <c r="E51" s="7">
        <v>5</v>
      </c>
      <c r="F51" s="7">
        <f t="shared" si="0"/>
        <v>305235</v>
      </c>
      <c r="G51" s="8">
        <v>75000.6</v>
      </c>
      <c r="H51" s="8">
        <v>0</v>
      </c>
      <c r="I51" s="8">
        <f t="shared" si="3"/>
        <v>46046.88</v>
      </c>
      <c r="J51" s="8">
        <v>24697.87</v>
      </c>
      <c r="K51" s="8">
        <v>21581.57</v>
      </c>
      <c r="L51" s="24">
        <f t="shared" si="1"/>
        <v>137908.08</v>
      </c>
    </row>
    <row r="52" customFormat="1" ht="20" customHeight="1" spans="1:12">
      <c r="A52" s="5">
        <v>50</v>
      </c>
      <c r="B52" s="22" t="s">
        <v>62</v>
      </c>
      <c r="C52" s="7">
        <v>121</v>
      </c>
      <c r="D52" s="7">
        <v>21</v>
      </c>
      <c r="E52" s="7">
        <v>5</v>
      </c>
      <c r="F52" s="7">
        <f t="shared" si="0"/>
        <v>12705</v>
      </c>
      <c r="G52" s="8">
        <v>1475.52</v>
      </c>
      <c r="H52" s="8">
        <v>0</v>
      </c>
      <c r="I52" s="13">
        <v>918.72</v>
      </c>
      <c r="J52" s="13">
        <v>492.77</v>
      </c>
      <c r="K52" s="8">
        <v>430.59</v>
      </c>
      <c r="L52" s="24">
        <f t="shared" si="1"/>
        <v>9387.4</v>
      </c>
    </row>
    <row r="53" customFormat="1" ht="20" customHeight="1" spans="1:12">
      <c r="A53" s="5">
        <v>51</v>
      </c>
      <c r="B53" s="6" t="s">
        <v>63</v>
      </c>
      <c r="C53" s="7">
        <v>2218</v>
      </c>
      <c r="D53" s="7">
        <v>21</v>
      </c>
      <c r="E53" s="7">
        <v>5</v>
      </c>
      <c r="F53" s="7">
        <f t="shared" si="0"/>
        <v>232890</v>
      </c>
      <c r="G53" s="8">
        <v>56425.92</v>
      </c>
      <c r="H53" s="8">
        <v>0</v>
      </c>
      <c r="I53" s="8">
        <f t="shared" si="3"/>
        <v>35133.12</v>
      </c>
      <c r="J53" s="8">
        <v>18844.13</v>
      </c>
      <c r="K53" s="8">
        <v>16359.97</v>
      </c>
      <c r="L53" s="24">
        <f t="shared" si="1"/>
        <v>106126.86</v>
      </c>
    </row>
    <row r="54" customFormat="1" ht="20" customHeight="1" spans="1:12">
      <c r="A54" s="5">
        <v>52</v>
      </c>
      <c r="B54" s="6" t="s">
        <v>64</v>
      </c>
      <c r="C54" s="7">
        <v>1333</v>
      </c>
      <c r="D54" s="7">
        <v>21</v>
      </c>
      <c r="E54" s="7">
        <v>5</v>
      </c>
      <c r="F54" s="7">
        <f t="shared" si="0"/>
        <v>139965</v>
      </c>
      <c r="G54" s="8">
        <v>34231.44</v>
      </c>
      <c r="H54" s="8">
        <v>0</v>
      </c>
      <c r="I54" s="8">
        <f t="shared" si="3"/>
        <v>21114.72</v>
      </c>
      <c r="J54" s="8">
        <v>11325.17</v>
      </c>
      <c r="K54" s="8">
        <v>9832.21</v>
      </c>
      <c r="L54" s="24">
        <f t="shared" si="1"/>
        <v>63461.46</v>
      </c>
    </row>
    <row r="55" customFormat="1" ht="20" customHeight="1" spans="1:12">
      <c r="A55" s="5">
        <v>53</v>
      </c>
      <c r="B55" s="6" t="s">
        <v>65</v>
      </c>
      <c r="C55" s="7">
        <v>2484</v>
      </c>
      <c r="D55" s="7">
        <v>21</v>
      </c>
      <c r="E55" s="7">
        <v>5</v>
      </c>
      <c r="F55" s="7">
        <f t="shared" si="0"/>
        <v>260820</v>
      </c>
      <c r="G55" s="8">
        <v>63192.96</v>
      </c>
      <c r="H55" s="8">
        <v>0</v>
      </c>
      <c r="I55" s="8">
        <f t="shared" si="3"/>
        <v>39346.56</v>
      </c>
      <c r="J55" s="8">
        <v>21104.06</v>
      </c>
      <c r="K55" s="8">
        <v>0</v>
      </c>
      <c r="L55" s="24">
        <f t="shared" si="1"/>
        <v>137176.42</v>
      </c>
    </row>
    <row r="56" customFormat="1" ht="20" customHeight="1" spans="1:12">
      <c r="A56" s="5">
        <v>54</v>
      </c>
      <c r="B56" s="6" t="s">
        <v>66</v>
      </c>
      <c r="C56" s="9">
        <v>2107</v>
      </c>
      <c r="D56" s="7">
        <v>21</v>
      </c>
      <c r="E56" s="7">
        <v>5</v>
      </c>
      <c r="F56" s="7">
        <f t="shared" si="0"/>
        <v>221235</v>
      </c>
      <c r="G56" s="8">
        <v>53854.92</v>
      </c>
      <c r="H56" s="8">
        <v>0</v>
      </c>
      <c r="I56" s="8">
        <f t="shared" si="3"/>
        <v>33374.88</v>
      </c>
      <c r="J56" s="8">
        <v>17901.07</v>
      </c>
      <c r="K56" s="8">
        <v>15642.37</v>
      </c>
      <c r="L56" s="24">
        <f t="shared" si="1"/>
        <v>100461.76</v>
      </c>
    </row>
    <row r="57" customFormat="1" ht="20" customHeight="1" spans="1:12">
      <c r="A57" s="5">
        <v>55</v>
      </c>
      <c r="B57" s="6" t="s">
        <v>67</v>
      </c>
      <c r="C57" s="7">
        <v>1290</v>
      </c>
      <c r="D57" s="7">
        <v>21</v>
      </c>
      <c r="E57" s="7">
        <v>5</v>
      </c>
      <c r="F57" s="7">
        <f t="shared" si="0"/>
        <v>135450</v>
      </c>
      <c r="G57" s="8">
        <v>33127.2</v>
      </c>
      <c r="H57" s="8">
        <v>0</v>
      </c>
      <c r="I57" s="8">
        <f t="shared" si="3"/>
        <v>20433.6</v>
      </c>
      <c r="J57" s="8">
        <v>10959.84</v>
      </c>
      <c r="K57" s="8">
        <v>9515.04</v>
      </c>
      <c r="L57" s="24">
        <f t="shared" si="1"/>
        <v>61414.32</v>
      </c>
    </row>
    <row r="58" customFormat="1" ht="20" customHeight="1" spans="1:12">
      <c r="A58" s="5">
        <v>56</v>
      </c>
      <c r="B58" s="10" t="s">
        <v>68</v>
      </c>
      <c r="C58" s="9">
        <v>1696</v>
      </c>
      <c r="D58" s="7">
        <v>21</v>
      </c>
      <c r="E58" s="7">
        <v>5</v>
      </c>
      <c r="F58" s="7">
        <f t="shared" si="0"/>
        <v>178080</v>
      </c>
      <c r="G58" s="8">
        <v>43553.28</v>
      </c>
      <c r="H58" s="8">
        <v>0</v>
      </c>
      <c r="I58" s="8">
        <f t="shared" si="3"/>
        <v>26864.64</v>
      </c>
      <c r="J58" s="8">
        <v>14409.22</v>
      </c>
      <c r="K58" s="8">
        <v>12509.7</v>
      </c>
      <c r="L58" s="24">
        <f t="shared" si="1"/>
        <v>80743.16</v>
      </c>
    </row>
    <row r="59" customFormat="1" ht="20" customHeight="1" spans="1:12">
      <c r="A59" s="5">
        <v>57</v>
      </c>
      <c r="B59" s="6" t="s">
        <v>69</v>
      </c>
      <c r="C59" s="9">
        <v>367</v>
      </c>
      <c r="D59" s="7">
        <v>21</v>
      </c>
      <c r="E59" s="7">
        <v>5</v>
      </c>
      <c r="F59" s="7">
        <f t="shared" si="0"/>
        <v>38535</v>
      </c>
      <c r="G59" s="8">
        <v>9424.56</v>
      </c>
      <c r="H59" s="8">
        <v>0</v>
      </c>
      <c r="I59" s="8">
        <f t="shared" si="3"/>
        <v>5813.28</v>
      </c>
      <c r="J59" s="8">
        <v>3118.03</v>
      </c>
      <c r="K59" s="8">
        <v>2706.99</v>
      </c>
      <c r="L59" s="24">
        <f t="shared" si="1"/>
        <v>17472.14</v>
      </c>
    </row>
    <row r="60" customFormat="1" ht="20" customHeight="1" spans="1:12">
      <c r="A60" s="5">
        <v>58</v>
      </c>
      <c r="B60" s="6" t="s">
        <v>70</v>
      </c>
      <c r="C60" s="7">
        <v>26</v>
      </c>
      <c r="D60" s="7">
        <v>21</v>
      </c>
      <c r="E60" s="7">
        <v>5</v>
      </c>
      <c r="F60" s="7">
        <f t="shared" si="0"/>
        <v>2730</v>
      </c>
      <c r="G60" s="8">
        <v>667.68</v>
      </c>
      <c r="H60" s="8">
        <v>0</v>
      </c>
      <c r="I60" s="8">
        <f t="shared" si="3"/>
        <v>411.84</v>
      </c>
      <c r="J60" s="8">
        <v>220.9</v>
      </c>
      <c r="K60" s="8">
        <v>191.78</v>
      </c>
      <c r="L60" s="24">
        <f t="shared" si="1"/>
        <v>1237.8</v>
      </c>
    </row>
    <row r="61" customFormat="1" ht="20" customHeight="1" spans="1:12">
      <c r="A61" s="5">
        <v>59</v>
      </c>
      <c r="B61" s="6" t="s">
        <v>71</v>
      </c>
      <c r="C61" s="7">
        <v>10</v>
      </c>
      <c r="D61" s="7">
        <v>21</v>
      </c>
      <c r="E61" s="7">
        <v>5</v>
      </c>
      <c r="F61" s="7">
        <f t="shared" si="0"/>
        <v>1050</v>
      </c>
      <c r="G61" s="8">
        <v>256.8</v>
      </c>
      <c r="H61" s="8">
        <v>0</v>
      </c>
      <c r="I61" s="8">
        <f t="shared" si="3"/>
        <v>158.4</v>
      </c>
      <c r="J61" s="8">
        <v>84.96</v>
      </c>
      <c r="K61" s="8">
        <v>73.76</v>
      </c>
      <c r="L61" s="24">
        <f t="shared" si="1"/>
        <v>476.08</v>
      </c>
    </row>
    <row r="62" customFormat="1" ht="20" customHeight="1" spans="1:12">
      <c r="A62" s="5">
        <v>60</v>
      </c>
      <c r="B62" s="6" t="s">
        <v>72</v>
      </c>
      <c r="C62" s="7">
        <v>198</v>
      </c>
      <c r="D62" s="7">
        <v>21</v>
      </c>
      <c r="E62" s="7">
        <v>5</v>
      </c>
      <c r="F62" s="7">
        <f t="shared" si="0"/>
        <v>20790</v>
      </c>
      <c r="G62" s="8">
        <v>5084.64</v>
      </c>
      <c r="H62" s="8">
        <v>0</v>
      </c>
      <c r="I62" s="8">
        <f t="shared" si="3"/>
        <v>3136.32</v>
      </c>
      <c r="J62" s="8">
        <v>1682.21</v>
      </c>
      <c r="K62" s="8">
        <v>1460.45</v>
      </c>
      <c r="L62" s="24">
        <f t="shared" si="1"/>
        <v>9426.38</v>
      </c>
    </row>
    <row r="63" customFormat="1" ht="20" customHeight="1" spans="1:12">
      <c r="A63" s="5">
        <v>61</v>
      </c>
      <c r="B63" s="6" t="s">
        <v>73</v>
      </c>
      <c r="C63" s="7">
        <v>2</v>
      </c>
      <c r="D63" s="7">
        <v>21</v>
      </c>
      <c r="E63" s="7">
        <v>5</v>
      </c>
      <c r="F63" s="7">
        <f t="shared" si="0"/>
        <v>210</v>
      </c>
      <c r="G63" s="8">
        <v>51.36</v>
      </c>
      <c r="H63" s="8">
        <v>0</v>
      </c>
      <c r="I63" s="8">
        <f t="shared" si="3"/>
        <v>31.68</v>
      </c>
      <c r="J63" s="8">
        <v>16.99</v>
      </c>
      <c r="K63" s="8">
        <v>14.75</v>
      </c>
      <c r="L63" s="24">
        <f t="shared" si="1"/>
        <v>95.22</v>
      </c>
    </row>
    <row r="64" customFormat="1" ht="20" customHeight="1" spans="1:12">
      <c r="A64" s="18">
        <v>62</v>
      </c>
      <c r="B64" s="23" t="s">
        <v>74</v>
      </c>
      <c r="C64" s="20">
        <v>0</v>
      </c>
      <c r="D64" s="20">
        <v>21</v>
      </c>
      <c r="E64" s="20">
        <v>5</v>
      </c>
      <c r="F64" s="20">
        <f t="shared" si="0"/>
        <v>0</v>
      </c>
      <c r="G64" s="21">
        <v>0</v>
      </c>
      <c r="H64" s="21">
        <v>0</v>
      </c>
      <c r="I64" s="21">
        <f t="shared" si="3"/>
        <v>0</v>
      </c>
      <c r="J64" s="21">
        <v>0</v>
      </c>
      <c r="K64" s="21">
        <v>0</v>
      </c>
      <c r="L64" s="21">
        <f t="shared" si="1"/>
        <v>0</v>
      </c>
    </row>
    <row r="65" customFormat="1" ht="20" customHeight="1" spans="1:12">
      <c r="A65" s="5">
        <v>63</v>
      </c>
      <c r="B65" s="6" t="s">
        <v>75</v>
      </c>
      <c r="C65" s="7">
        <v>964</v>
      </c>
      <c r="D65" s="7">
        <v>21</v>
      </c>
      <c r="E65" s="7">
        <v>5</v>
      </c>
      <c r="F65" s="7">
        <f t="shared" si="0"/>
        <v>101220</v>
      </c>
      <c r="G65" s="8">
        <v>24755.52</v>
      </c>
      <c r="H65" s="8">
        <v>0</v>
      </c>
      <c r="I65" s="8">
        <f t="shared" si="3"/>
        <v>15269.76</v>
      </c>
      <c r="J65" s="8">
        <v>8190.14</v>
      </c>
      <c r="K65" s="8">
        <v>7110.46</v>
      </c>
      <c r="L65" s="24">
        <f t="shared" si="1"/>
        <v>45894.12</v>
      </c>
    </row>
    <row r="66" customFormat="1" ht="20" customHeight="1" spans="1:12">
      <c r="A66" s="5">
        <v>64</v>
      </c>
      <c r="B66" s="6" t="s">
        <v>76</v>
      </c>
      <c r="C66" s="7">
        <v>120</v>
      </c>
      <c r="D66" s="7">
        <v>21</v>
      </c>
      <c r="E66" s="7">
        <v>5</v>
      </c>
      <c r="F66" s="7">
        <f t="shared" si="0"/>
        <v>12600</v>
      </c>
      <c r="G66" s="8">
        <v>3081.6</v>
      </c>
      <c r="H66" s="8">
        <v>0</v>
      </c>
      <c r="I66" s="8">
        <f t="shared" si="3"/>
        <v>1900.8</v>
      </c>
      <c r="J66" s="8">
        <v>1019.52</v>
      </c>
      <c r="K66" s="8">
        <v>885.12</v>
      </c>
      <c r="L66" s="24">
        <f t="shared" si="1"/>
        <v>5712.96</v>
      </c>
    </row>
    <row r="67" customFormat="1" ht="20" customHeight="1" spans="1:12">
      <c r="A67" s="5">
        <v>65</v>
      </c>
      <c r="B67" s="6" t="s">
        <v>77</v>
      </c>
      <c r="C67" s="7">
        <v>58</v>
      </c>
      <c r="D67" s="7">
        <v>21</v>
      </c>
      <c r="E67" s="7">
        <v>5</v>
      </c>
      <c r="F67" s="7">
        <f t="shared" ref="F67:F114" si="4">C67*D67*E67</f>
        <v>6090</v>
      </c>
      <c r="G67" s="8">
        <v>1489.44</v>
      </c>
      <c r="H67" s="8">
        <v>0</v>
      </c>
      <c r="I67" s="8">
        <f t="shared" si="3"/>
        <v>918.72</v>
      </c>
      <c r="J67" s="8">
        <v>492.77</v>
      </c>
      <c r="K67" s="8">
        <v>427.81</v>
      </c>
      <c r="L67" s="24">
        <f t="shared" ref="L67:L115" si="5">F67-G67-H67-I67-J67-K67</f>
        <v>2761.26</v>
      </c>
    </row>
    <row r="68" customFormat="1" ht="20" customHeight="1" spans="1:12">
      <c r="A68" s="5">
        <v>66</v>
      </c>
      <c r="B68" s="6" t="s">
        <v>78</v>
      </c>
      <c r="C68" s="7">
        <v>14</v>
      </c>
      <c r="D68" s="7">
        <v>21</v>
      </c>
      <c r="E68" s="7">
        <v>5</v>
      </c>
      <c r="F68" s="7">
        <f t="shared" si="4"/>
        <v>1470</v>
      </c>
      <c r="G68" s="8">
        <v>359.52</v>
      </c>
      <c r="H68" s="8">
        <v>0</v>
      </c>
      <c r="I68" s="8">
        <f t="shared" ref="I68:I114" si="6">C68*4*30/500*66</f>
        <v>221.76</v>
      </c>
      <c r="J68" s="8">
        <v>118.94</v>
      </c>
      <c r="K68" s="8">
        <v>103.26</v>
      </c>
      <c r="L68" s="24">
        <f t="shared" si="5"/>
        <v>666.52</v>
      </c>
    </row>
    <row r="69" customFormat="1" ht="20" customHeight="1" spans="1:12">
      <c r="A69" s="5">
        <v>67</v>
      </c>
      <c r="B69" s="6" t="s">
        <v>79</v>
      </c>
      <c r="C69" s="7">
        <v>25</v>
      </c>
      <c r="D69" s="7">
        <v>21</v>
      </c>
      <c r="E69" s="7">
        <v>5</v>
      </c>
      <c r="F69" s="7">
        <f t="shared" si="4"/>
        <v>2625</v>
      </c>
      <c r="G69" s="8">
        <v>642</v>
      </c>
      <c r="H69" s="8">
        <v>0</v>
      </c>
      <c r="I69" s="8">
        <f t="shared" si="6"/>
        <v>396</v>
      </c>
      <c r="J69" s="8">
        <v>212.4</v>
      </c>
      <c r="K69" s="8">
        <v>184.4</v>
      </c>
      <c r="L69" s="24">
        <f t="shared" si="5"/>
        <v>1190.2</v>
      </c>
    </row>
    <row r="70" customFormat="1" ht="20" customHeight="1" spans="1:12">
      <c r="A70" s="5">
        <v>68</v>
      </c>
      <c r="B70" s="6" t="s">
        <v>80</v>
      </c>
      <c r="C70" s="7">
        <v>141</v>
      </c>
      <c r="D70" s="7">
        <v>21</v>
      </c>
      <c r="E70" s="7">
        <v>5</v>
      </c>
      <c r="F70" s="7">
        <f t="shared" si="4"/>
        <v>14805</v>
      </c>
      <c r="G70" s="8">
        <v>3620.88</v>
      </c>
      <c r="H70" s="8">
        <v>0</v>
      </c>
      <c r="I70" s="8">
        <f t="shared" si="6"/>
        <v>2233.44</v>
      </c>
      <c r="J70" s="8">
        <v>1197.94</v>
      </c>
      <c r="K70" s="8">
        <v>1040.02</v>
      </c>
      <c r="L70" s="24">
        <f t="shared" si="5"/>
        <v>6712.72</v>
      </c>
    </row>
    <row r="71" customFormat="1" ht="20" customHeight="1" spans="1:12">
      <c r="A71" s="5">
        <v>69</v>
      </c>
      <c r="B71" s="6" t="s">
        <v>81</v>
      </c>
      <c r="C71" s="7">
        <v>33</v>
      </c>
      <c r="D71" s="7">
        <v>21</v>
      </c>
      <c r="E71" s="7">
        <v>5</v>
      </c>
      <c r="F71" s="7">
        <f t="shared" si="4"/>
        <v>3465</v>
      </c>
      <c r="G71" s="8">
        <v>847.44</v>
      </c>
      <c r="H71" s="8">
        <v>0</v>
      </c>
      <c r="I71" s="8">
        <f t="shared" si="6"/>
        <v>522.72</v>
      </c>
      <c r="J71" s="8">
        <v>280.37</v>
      </c>
      <c r="K71" s="8">
        <v>243.41</v>
      </c>
      <c r="L71" s="24">
        <f t="shared" si="5"/>
        <v>1571.06</v>
      </c>
    </row>
    <row r="72" customFormat="1" ht="20" customHeight="1" spans="1:12">
      <c r="A72" s="5">
        <v>70</v>
      </c>
      <c r="B72" s="6" t="s">
        <v>82</v>
      </c>
      <c r="C72" s="7">
        <v>30</v>
      </c>
      <c r="D72" s="7">
        <v>21</v>
      </c>
      <c r="E72" s="7">
        <v>5</v>
      </c>
      <c r="F72" s="7">
        <f t="shared" si="4"/>
        <v>3150</v>
      </c>
      <c r="G72" s="8">
        <v>770.4</v>
      </c>
      <c r="H72" s="8">
        <v>0</v>
      </c>
      <c r="I72" s="8">
        <f t="shared" si="6"/>
        <v>475.2</v>
      </c>
      <c r="J72" s="8">
        <v>254.88</v>
      </c>
      <c r="K72" s="8">
        <v>221.28</v>
      </c>
      <c r="L72" s="24">
        <f t="shared" si="5"/>
        <v>1428.24</v>
      </c>
    </row>
    <row r="73" customFormat="1" ht="20" customHeight="1" spans="1:12">
      <c r="A73" s="5">
        <v>71</v>
      </c>
      <c r="B73" s="6" t="s">
        <v>83</v>
      </c>
      <c r="C73" s="9">
        <v>40</v>
      </c>
      <c r="D73" s="7">
        <v>21</v>
      </c>
      <c r="E73" s="7">
        <v>5</v>
      </c>
      <c r="F73" s="7">
        <f t="shared" si="4"/>
        <v>4200</v>
      </c>
      <c r="G73" s="8">
        <v>1027.2</v>
      </c>
      <c r="H73" s="8">
        <v>0</v>
      </c>
      <c r="I73" s="8">
        <f t="shared" si="6"/>
        <v>633.6</v>
      </c>
      <c r="J73" s="8">
        <v>339.84</v>
      </c>
      <c r="K73" s="8">
        <v>295.04</v>
      </c>
      <c r="L73" s="24">
        <f t="shared" si="5"/>
        <v>1904.32</v>
      </c>
    </row>
    <row r="74" customFormat="1" ht="20" customHeight="1" spans="1:12">
      <c r="A74" s="18">
        <v>72</v>
      </c>
      <c r="B74" s="23" t="s">
        <v>84</v>
      </c>
      <c r="C74" s="18">
        <v>0</v>
      </c>
      <c r="D74" s="20">
        <v>21</v>
      </c>
      <c r="E74" s="20">
        <v>5</v>
      </c>
      <c r="F74" s="20">
        <f t="shared" si="4"/>
        <v>0</v>
      </c>
      <c r="G74" s="21">
        <v>0</v>
      </c>
      <c r="H74" s="21">
        <v>0</v>
      </c>
      <c r="I74" s="21">
        <f t="shared" si="6"/>
        <v>0</v>
      </c>
      <c r="J74" s="21">
        <v>0</v>
      </c>
      <c r="K74" s="21">
        <v>0</v>
      </c>
      <c r="L74" s="21">
        <f t="shared" si="5"/>
        <v>0</v>
      </c>
    </row>
    <row r="75" customFormat="1" ht="20" customHeight="1" spans="1:12">
      <c r="A75" s="5">
        <v>73</v>
      </c>
      <c r="B75" s="6" t="s">
        <v>85</v>
      </c>
      <c r="C75" s="9">
        <v>539</v>
      </c>
      <c r="D75" s="7">
        <v>21</v>
      </c>
      <c r="E75" s="7">
        <v>5</v>
      </c>
      <c r="F75" s="7">
        <f t="shared" si="4"/>
        <v>56595</v>
      </c>
      <c r="G75" s="8">
        <v>13841.52</v>
      </c>
      <c r="H75" s="8">
        <v>0</v>
      </c>
      <c r="I75" s="8">
        <f t="shared" si="6"/>
        <v>8537.76</v>
      </c>
      <c r="J75" s="8">
        <v>4579.34</v>
      </c>
      <c r="K75" s="8">
        <v>3975.66</v>
      </c>
      <c r="L75" s="24">
        <f t="shared" si="5"/>
        <v>25660.72</v>
      </c>
    </row>
    <row r="76" customFormat="1" ht="20" customHeight="1" spans="1:12">
      <c r="A76" s="5">
        <v>74</v>
      </c>
      <c r="B76" s="6" t="s">
        <v>86</v>
      </c>
      <c r="C76" s="7">
        <v>461</v>
      </c>
      <c r="D76" s="7">
        <v>21</v>
      </c>
      <c r="E76" s="7">
        <v>5</v>
      </c>
      <c r="F76" s="7">
        <f t="shared" si="4"/>
        <v>48405</v>
      </c>
      <c r="G76" s="8">
        <v>11727.84</v>
      </c>
      <c r="H76" s="8">
        <v>0</v>
      </c>
      <c r="I76" s="8">
        <f t="shared" si="6"/>
        <v>7302.24</v>
      </c>
      <c r="J76" s="8">
        <v>3916.66</v>
      </c>
      <c r="K76" s="8">
        <v>3400.34</v>
      </c>
      <c r="L76" s="24">
        <f t="shared" si="5"/>
        <v>22057.92</v>
      </c>
    </row>
    <row r="77" customFormat="1" ht="20" customHeight="1" spans="1:12">
      <c r="A77" s="5">
        <v>75</v>
      </c>
      <c r="B77" s="6" t="s">
        <v>87</v>
      </c>
      <c r="C77" s="7">
        <v>135</v>
      </c>
      <c r="D77" s="7">
        <v>21</v>
      </c>
      <c r="E77" s="7">
        <v>5</v>
      </c>
      <c r="F77" s="7">
        <f t="shared" si="4"/>
        <v>14175</v>
      </c>
      <c r="G77" s="8">
        <v>3434.4</v>
      </c>
      <c r="H77" s="8">
        <v>0</v>
      </c>
      <c r="I77" s="8">
        <f t="shared" si="6"/>
        <v>2138.4</v>
      </c>
      <c r="J77" s="8">
        <v>1146.96</v>
      </c>
      <c r="K77" s="8">
        <v>995.76</v>
      </c>
      <c r="L77" s="24">
        <f t="shared" si="5"/>
        <v>6459.48</v>
      </c>
    </row>
    <row r="78" customFormat="1" ht="20" customHeight="1" spans="1:12">
      <c r="A78" s="18">
        <v>76</v>
      </c>
      <c r="B78" s="23" t="s">
        <v>88</v>
      </c>
      <c r="C78" s="20">
        <v>0</v>
      </c>
      <c r="D78" s="20">
        <v>21</v>
      </c>
      <c r="E78" s="20">
        <v>5</v>
      </c>
      <c r="F78" s="20">
        <f t="shared" si="4"/>
        <v>0</v>
      </c>
      <c r="G78" s="21">
        <v>0</v>
      </c>
      <c r="H78" s="21">
        <v>0</v>
      </c>
      <c r="I78" s="21">
        <f t="shared" si="6"/>
        <v>0</v>
      </c>
      <c r="J78" s="21">
        <v>0</v>
      </c>
      <c r="K78" s="21">
        <v>0</v>
      </c>
      <c r="L78" s="21">
        <f t="shared" si="5"/>
        <v>0</v>
      </c>
    </row>
    <row r="79" customFormat="1" ht="20" customHeight="1" spans="1:12">
      <c r="A79" s="5">
        <v>77</v>
      </c>
      <c r="B79" s="6" t="s">
        <v>89</v>
      </c>
      <c r="C79" s="9">
        <v>779</v>
      </c>
      <c r="D79" s="7">
        <v>21</v>
      </c>
      <c r="E79" s="7">
        <v>5</v>
      </c>
      <c r="F79" s="7">
        <f t="shared" si="4"/>
        <v>81795</v>
      </c>
      <c r="G79" s="8">
        <v>20098.2</v>
      </c>
      <c r="H79" s="8">
        <v>0</v>
      </c>
      <c r="I79" s="8">
        <f t="shared" si="6"/>
        <v>12339.36</v>
      </c>
      <c r="J79" s="8">
        <v>6618.38</v>
      </c>
      <c r="K79" s="8">
        <v>5745.9</v>
      </c>
      <c r="L79" s="24">
        <f t="shared" si="5"/>
        <v>36993.16</v>
      </c>
    </row>
    <row r="80" customFormat="1" ht="20" customHeight="1" spans="1:12">
      <c r="A80" s="5">
        <v>78</v>
      </c>
      <c r="B80" s="6" t="s">
        <v>90</v>
      </c>
      <c r="C80" s="7">
        <v>530</v>
      </c>
      <c r="D80" s="7">
        <v>21</v>
      </c>
      <c r="E80" s="7">
        <v>5</v>
      </c>
      <c r="F80" s="7">
        <f t="shared" si="4"/>
        <v>55650</v>
      </c>
      <c r="G80" s="8">
        <v>13674</v>
      </c>
      <c r="H80" s="8">
        <v>0</v>
      </c>
      <c r="I80" s="8">
        <f t="shared" si="6"/>
        <v>8395.2</v>
      </c>
      <c r="J80" s="8">
        <v>4502.88</v>
      </c>
      <c r="K80" s="8">
        <v>3909.28</v>
      </c>
      <c r="L80" s="24">
        <f t="shared" si="5"/>
        <v>25168.64</v>
      </c>
    </row>
    <row r="81" customFormat="1" ht="20" customHeight="1" spans="1:12">
      <c r="A81" s="5">
        <v>79</v>
      </c>
      <c r="B81" s="6" t="s">
        <v>91</v>
      </c>
      <c r="C81" s="7">
        <v>815</v>
      </c>
      <c r="D81" s="7">
        <v>21</v>
      </c>
      <c r="E81" s="7">
        <v>5</v>
      </c>
      <c r="F81" s="7">
        <f t="shared" si="4"/>
        <v>85575</v>
      </c>
      <c r="G81" s="8">
        <v>21027</v>
      </c>
      <c r="H81" s="8">
        <v>0</v>
      </c>
      <c r="I81" s="8">
        <f t="shared" si="6"/>
        <v>12909.6</v>
      </c>
      <c r="J81" s="8">
        <v>6924.24</v>
      </c>
      <c r="K81" s="8">
        <v>6011.44</v>
      </c>
      <c r="L81" s="24">
        <f t="shared" si="5"/>
        <v>38702.72</v>
      </c>
    </row>
    <row r="82" customFormat="1" ht="20" customHeight="1" spans="1:12">
      <c r="A82" s="5">
        <v>80</v>
      </c>
      <c r="B82" s="6" t="s">
        <v>92</v>
      </c>
      <c r="C82" s="9">
        <v>5</v>
      </c>
      <c r="D82" s="7">
        <v>21</v>
      </c>
      <c r="E82" s="7">
        <v>5</v>
      </c>
      <c r="F82" s="7">
        <f t="shared" si="4"/>
        <v>525</v>
      </c>
      <c r="G82" s="8">
        <v>129</v>
      </c>
      <c r="H82" s="8">
        <v>0</v>
      </c>
      <c r="I82" s="8">
        <f t="shared" si="6"/>
        <v>79.2</v>
      </c>
      <c r="J82" s="8">
        <v>42.48</v>
      </c>
      <c r="K82" s="8">
        <v>36.88</v>
      </c>
      <c r="L82" s="24">
        <f t="shared" si="5"/>
        <v>237.44</v>
      </c>
    </row>
    <row r="83" customFormat="1" ht="20" customHeight="1" spans="1:12">
      <c r="A83" s="5">
        <v>81</v>
      </c>
      <c r="B83" s="6" t="s">
        <v>93</v>
      </c>
      <c r="C83" s="9">
        <v>6</v>
      </c>
      <c r="D83" s="7">
        <v>21</v>
      </c>
      <c r="E83" s="7">
        <v>5</v>
      </c>
      <c r="F83" s="7">
        <f t="shared" si="4"/>
        <v>630</v>
      </c>
      <c r="G83" s="8">
        <v>154.8</v>
      </c>
      <c r="H83" s="8">
        <v>0</v>
      </c>
      <c r="I83" s="8">
        <f t="shared" si="6"/>
        <v>95.04</v>
      </c>
      <c r="J83" s="8">
        <v>50.98</v>
      </c>
      <c r="K83" s="8">
        <v>44.26</v>
      </c>
      <c r="L83" s="24">
        <f t="shared" si="5"/>
        <v>284.92</v>
      </c>
    </row>
    <row r="84" customFormat="1" ht="20" customHeight="1" spans="1:12">
      <c r="A84" s="5">
        <v>82</v>
      </c>
      <c r="B84" s="6" t="s">
        <v>94</v>
      </c>
      <c r="C84" s="9">
        <v>451</v>
      </c>
      <c r="D84" s="7">
        <v>21</v>
      </c>
      <c r="E84" s="7">
        <v>5</v>
      </c>
      <c r="F84" s="7">
        <f t="shared" si="4"/>
        <v>47355</v>
      </c>
      <c r="G84" s="8">
        <v>11635.8</v>
      </c>
      <c r="H84" s="8">
        <v>0</v>
      </c>
      <c r="I84" s="8">
        <f t="shared" si="6"/>
        <v>7143.84</v>
      </c>
      <c r="J84" s="8">
        <v>3831.7</v>
      </c>
      <c r="K84" s="8">
        <v>3326.58</v>
      </c>
      <c r="L84" s="24">
        <f t="shared" si="5"/>
        <v>21417.08</v>
      </c>
    </row>
    <row r="85" customFormat="1" ht="20" customHeight="1" spans="1:12">
      <c r="A85" s="5">
        <v>83</v>
      </c>
      <c r="B85" s="6" t="s">
        <v>95</v>
      </c>
      <c r="C85" s="7">
        <v>101</v>
      </c>
      <c r="D85" s="7">
        <v>21</v>
      </c>
      <c r="E85" s="7">
        <v>5</v>
      </c>
      <c r="F85" s="7">
        <f t="shared" si="4"/>
        <v>10605</v>
      </c>
      <c r="G85" s="8">
        <v>2605.8</v>
      </c>
      <c r="H85" s="8">
        <v>0</v>
      </c>
      <c r="I85" s="8">
        <f t="shared" si="6"/>
        <v>1599.84</v>
      </c>
      <c r="J85" s="8">
        <v>858.1</v>
      </c>
      <c r="K85" s="8">
        <v>744.98</v>
      </c>
      <c r="L85" s="24">
        <f t="shared" si="5"/>
        <v>4796.28</v>
      </c>
    </row>
    <row r="86" customFormat="1" ht="20" customHeight="1" spans="1:12">
      <c r="A86" s="5">
        <v>84</v>
      </c>
      <c r="B86" s="6" t="s">
        <v>96</v>
      </c>
      <c r="C86" s="7">
        <v>623</v>
      </c>
      <c r="D86" s="7">
        <v>21</v>
      </c>
      <c r="E86" s="7">
        <v>5</v>
      </c>
      <c r="F86" s="7">
        <f t="shared" si="4"/>
        <v>65415</v>
      </c>
      <c r="G86" s="8">
        <v>16073.4</v>
      </c>
      <c r="H86" s="8">
        <v>0</v>
      </c>
      <c r="I86" s="8">
        <f t="shared" si="6"/>
        <v>9868.32</v>
      </c>
      <c r="J86" s="8">
        <v>5293.01</v>
      </c>
      <c r="K86" s="8">
        <v>4595.25</v>
      </c>
      <c r="L86" s="24">
        <f t="shared" si="5"/>
        <v>29585.02</v>
      </c>
    </row>
    <row r="87" customFormat="1" ht="20" customHeight="1" spans="1:12">
      <c r="A87" s="5">
        <v>85</v>
      </c>
      <c r="B87" s="6" t="s">
        <v>97</v>
      </c>
      <c r="C87" s="7">
        <v>4</v>
      </c>
      <c r="D87" s="7">
        <v>21</v>
      </c>
      <c r="E87" s="7">
        <v>5</v>
      </c>
      <c r="F87" s="7">
        <f t="shared" si="4"/>
        <v>420</v>
      </c>
      <c r="G87" s="8">
        <v>103.2</v>
      </c>
      <c r="H87" s="8">
        <v>0</v>
      </c>
      <c r="I87" s="8">
        <f t="shared" si="6"/>
        <v>63.36</v>
      </c>
      <c r="J87" s="8">
        <v>33.98</v>
      </c>
      <c r="K87" s="8">
        <v>29.5</v>
      </c>
      <c r="L87" s="24">
        <f t="shared" si="5"/>
        <v>189.96</v>
      </c>
    </row>
    <row r="88" customFormat="1" ht="20" customHeight="1" spans="1:12">
      <c r="A88" s="5">
        <v>86</v>
      </c>
      <c r="B88" s="6" t="s">
        <v>98</v>
      </c>
      <c r="C88" s="7">
        <v>56</v>
      </c>
      <c r="D88" s="7">
        <v>21</v>
      </c>
      <c r="E88" s="7">
        <v>5</v>
      </c>
      <c r="F88" s="7">
        <f t="shared" si="4"/>
        <v>5880</v>
      </c>
      <c r="G88" s="8">
        <v>1444.8</v>
      </c>
      <c r="H88" s="8">
        <v>0</v>
      </c>
      <c r="I88" s="8">
        <f t="shared" si="6"/>
        <v>887.04</v>
      </c>
      <c r="J88" s="8">
        <v>475.78</v>
      </c>
      <c r="K88" s="8">
        <v>413.06</v>
      </c>
      <c r="L88" s="24">
        <f t="shared" si="5"/>
        <v>2659.32</v>
      </c>
    </row>
    <row r="89" customFormat="1" ht="20" customHeight="1" spans="1:12">
      <c r="A89" s="5">
        <v>87</v>
      </c>
      <c r="B89" s="6" t="s">
        <v>99</v>
      </c>
      <c r="C89" s="7">
        <v>2</v>
      </c>
      <c r="D89" s="7">
        <v>21</v>
      </c>
      <c r="E89" s="7">
        <v>5</v>
      </c>
      <c r="F89" s="7">
        <f t="shared" si="4"/>
        <v>210</v>
      </c>
      <c r="G89" s="8">
        <v>51.6</v>
      </c>
      <c r="H89" s="8">
        <v>0</v>
      </c>
      <c r="I89" s="8">
        <f t="shared" si="6"/>
        <v>31.68</v>
      </c>
      <c r="J89" s="8">
        <v>16.99</v>
      </c>
      <c r="K89" s="8">
        <v>14.75</v>
      </c>
      <c r="L89" s="24">
        <f t="shared" si="5"/>
        <v>94.98</v>
      </c>
    </row>
    <row r="90" customFormat="1" ht="20" customHeight="1" spans="1:12">
      <c r="A90" s="18">
        <v>88</v>
      </c>
      <c r="B90" s="23" t="s">
        <v>100</v>
      </c>
      <c r="C90" s="20">
        <v>0</v>
      </c>
      <c r="D90" s="20">
        <v>21</v>
      </c>
      <c r="E90" s="20">
        <v>5</v>
      </c>
      <c r="F90" s="20">
        <f t="shared" si="4"/>
        <v>0</v>
      </c>
      <c r="G90" s="21">
        <v>0</v>
      </c>
      <c r="H90" s="21">
        <v>0</v>
      </c>
      <c r="I90" s="21">
        <f t="shared" si="6"/>
        <v>0</v>
      </c>
      <c r="J90" s="21">
        <v>0</v>
      </c>
      <c r="K90" s="21">
        <v>0</v>
      </c>
      <c r="L90" s="21">
        <f t="shared" si="5"/>
        <v>0</v>
      </c>
    </row>
    <row r="91" customFormat="1" ht="20" customHeight="1" spans="1:12">
      <c r="A91" s="5">
        <v>89</v>
      </c>
      <c r="B91" s="10" t="s">
        <v>101</v>
      </c>
      <c r="C91" s="9">
        <v>2840</v>
      </c>
      <c r="D91" s="7">
        <v>21</v>
      </c>
      <c r="E91" s="7">
        <v>5</v>
      </c>
      <c r="F91" s="7">
        <f t="shared" si="4"/>
        <v>298200</v>
      </c>
      <c r="G91" s="8">
        <v>72590.4</v>
      </c>
      <c r="H91" s="8">
        <v>0</v>
      </c>
      <c r="I91" s="8">
        <f t="shared" si="6"/>
        <v>44985.6</v>
      </c>
      <c r="J91" s="8">
        <v>24128.64</v>
      </c>
      <c r="K91" s="8">
        <v>20947.84</v>
      </c>
      <c r="L91" s="24">
        <f t="shared" si="5"/>
        <v>135547.52</v>
      </c>
    </row>
    <row r="92" customFormat="1" ht="20" customHeight="1" spans="1:12">
      <c r="A92" s="5">
        <v>90</v>
      </c>
      <c r="B92" s="6" t="s">
        <v>102</v>
      </c>
      <c r="C92" s="7">
        <v>1778</v>
      </c>
      <c r="D92" s="7">
        <v>21</v>
      </c>
      <c r="E92" s="7">
        <v>5</v>
      </c>
      <c r="F92" s="7">
        <f t="shared" si="4"/>
        <v>186690</v>
      </c>
      <c r="G92" s="8">
        <v>45872.4</v>
      </c>
      <c r="H92" s="8">
        <v>0</v>
      </c>
      <c r="I92" s="8">
        <f t="shared" si="6"/>
        <v>28163.52</v>
      </c>
      <c r="J92" s="8">
        <v>15105.89</v>
      </c>
      <c r="K92" s="8">
        <v>13114.53</v>
      </c>
      <c r="L92" s="24">
        <f t="shared" si="5"/>
        <v>84433.66</v>
      </c>
    </row>
    <row r="93" customFormat="1" ht="20" customHeight="1" spans="1:12">
      <c r="A93" s="5">
        <v>91</v>
      </c>
      <c r="B93" s="6" t="s">
        <v>103</v>
      </c>
      <c r="C93" s="9">
        <v>248</v>
      </c>
      <c r="D93" s="7">
        <v>21</v>
      </c>
      <c r="E93" s="7">
        <v>5</v>
      </c>
      <c r="F93" s="7">
        <f t="shared" si="4"/>
        <v>26040</v>
      </c>
      <c r="G93" s="8">
        <v>6398.4</v>
      </c>
      <c r="H93" s="8">
        <v>0</v>
      </c>
      <c r="I93" s="8">
        <f t="shared" si="6"/>
        <v>3928.32</v>
      </c>
      <c r="J93" s="8">
        <v>2107.01</v>
      </c>
      <c r="K93" s="8">
        <v>1829.25</v>
      </c>
      <c r="L93" s="24">
        <f t="shared" si="5"/>
        <v>11777.02</v>
      </c>
    </row>
    <row r="94" customFormat="1" ht="20" customHeight="1" spans="1:12">
      <c r="A94" s="5">
        <v>92</v>
      </c>
      <c r="B94" s="10" t="s">
        <v>104</v>
      </c>
      <c r="C94" s="9">
        <v>83</v>
      </c>
      <c r="D94" s="7">
        <v>21</v>
      </c>
      <c r="E94" s="7">
        <v>5</v>
      </c>
      <c r="F94" s="7">
        <f t="shared" si="4"/>
        <v>8715</v>
      </c>
      <c r="G94" s="8">
        <v>2141.4</v>
      </c>
      <c r="H94" s="8">
        <v>0</v>
      </c>
      <c r="I94" s="8">
        <f t="shared" si="6"/>
        <v>1314.72</v>
      </c>
      <c r="J94" s="8">
        <v>705.17</v>
      </c>
      <c r="K94" s="8">
        <v>612.21</v>
      </c>
      <c r="L94" s="24">
        <f t="shared" si="5"/>
        <v>3941.5</v>
      </c>
    </row>
    <row r="95" customFormat="1" ht="20" customHeight="1" spans="1:12">
      <c r="A95" s="5">
        <v>93</v>
      </c>
      <c r="B95" s="6" t="s">
        <v>105</v>
      </c>
      <c r="C95" s="7">
        <v>87</v>
      </c>
      <c r="D95" s="7">
        <v>21</v>
      </c>
      <c r="E95" s="7">
        <v>5</v>
      </c>
      <c r="F95" s="7">
        <f t="shared" si="4"/>
        <v>9135</v>
      </c>
      <c r="G95" s="8">
        <v>2244.6</v>
      </c>
      <c r="H95" s="8">
        <v>0</v>
      </c>
      <c r="I95" s="8">
        <f t="shared" si="6"/>
        <v>1378.08</v>
      </c>
      <c r="J95" s="8">
        <v>739.15</v>
      </c>
      <c r="K95" s="8">
        <v>641.71</v>
      </c>
      <c r="L95" s="24">
        <f t="shared" si="5"/>
        <v>4131.46</v>
      </c>
    </row>
    <row r="96" customFormat="1" ht="20" customHeight="1" spans="1:12">
      <c r="A96" s="5">
        <v>94</v>
      </c>
      <c r="B96" s="6" t="s">
        <v>106</v>
      </c>
      <c r="C96" s="7">
        <v>4</v>
      </c>
      <c r="D96" s="7">
        <v>21</v>
      </c>
      <c r="E96" s="7">
        <v>5</v>
      </c>
      <c r="F96" s="14">
        <f t="shared" si="4"/>
        <v>420</v>
      </c>
      <c r="G96" s="8">
        <v>103.2</v>
      </c>
      <c r="H96" s="8">
        <v>0</v>
      </c>
      <c r="I96" s="17">
        <v>66</v>
      </c>
      <c r="J96" s="8">
        <v>33.98</v>
      </c>
      <c r="K96" s="8">
        <v>29.5</v>
      </c>
      <c r="L96" s="24">
        <f t="shared" si="5"/>
        <v>187.32</v>
      </c>
    </row>
    <row r="97" customFormat="1" ht="20" customHeight="1" spans="1:12">
      <c r="A97" s="5">
        <v>95</v>
      </c>
      <c r="B97" s="6" t="s">
        <v>107</v>
      </c>
      <c r="C97" s="7">
        <v>2</v>
      </c>
      <c r="D97" s="7">
        <v>21</v>
      </c>
      <c r="E97" s="7">
        <v>5</v>
      </c>
      <c r="F97" s="7">
        <f t="shared" si="4"/>
        <v>210</v>
      </c>
      <c r="G97" s="8">
        <v>51.6</v>
      </c>
      <c r="H97" s="8">
        <v>0</v>
      </c>
      <c r="I97" s="8">
        <f t="shared" si="6"/>
        <v>31.68</v>
      </c>
      <c r="J97" s="8">
        <v>16.99</v>
      </c>
      <c r="K97" s="8">
        <v>14.75</v>
      </c>
      <c r="L97" s="24">
        <f t="shared" si="5"/>
        <v>94.98</v>
      </c>
    </row>
    <row r="98" customFormat="1" ht="20" customHeight="1" spans="1:12">
      <c r="A98" s="5">
        <v>96</v>
      </c>
      <c r="B98" s="6" t="s">
        <v>108</v>
      </c>
      <c r="C98" s="7">
        <v>20</v>
      </c>
      <c r="D98" s="7">
        <v>21</v>
      </c>
      <c r="E98" s="7">
        <v>5</v>
      </c>
      <c r="F98" s="7">
        <f t="shared" si="4"/>
        <v>2100</v>
      </c>
      <c r="G98" s="8">
        <v>516</v>
      </c>
      <c r="H98" s="8">
        <v>0</v>
      </c>
      <c r="I98" s="8">
        <f t="shared" si="6"/>
        <v>316.8</v>
      </c>
      <c r="J98" s="8">
        <v>169.92</v>
      </c>
      <c r="K98" s="8">
        <v>147.52</v>
      </c>
      <c r="L98" s="24">
        <f t="shared" si="5"/>
        <v>949.76</v>
      </c>
    </row>
    <row r="99" customFormat="1" ht="20" customHeight="1" spans="1:12">
      <c r="A99" s="5">
        <v>97</v>
      </c>
      <c r="B99" s="6" t="s">
        <v>109</v>
      </c>
      <c r="C99" s="7">
        <v>2658</v>
      </c>
      <c r="D99" s="7">
        <v>21</v>
      </c>
      <c r="E99" s="7">
        <v>5</v>
      </c>
      <c r="F99" s="7">
        <f t="shared" si="4"/>
        <v>279090</v>
      </c>
      <c r="G99" s="8">
        <v>68576.4</v>
      </c>
      <c r="H99" s="8">
        <v>0</v>
      </c>
      <c r="I99" s="8">
        <f t="shared" si="6"/>
        <v>42102.72</v>
      </c>
      <c r="J99" s="8">
        <v>22582.37</v>
      </c>
      <c r="K99" s="8">
        <v>19732.99</v>
      </c>
      <c r="L99" s="24">
        <f t="shared" si="5"/>
        <v>126095.52</v>
      </c>
    </row>
    <row r="100" customFormat="1" ht="20" customHeight="1" spans="1:12">
      <c r="A100" s="5">
        <v>98</v>
      </c>
      <c r="B100" s="6" t="s">
        <v>110</v>
      </c>
      <c r="C100" s="7">
        <v>226</v>
      </c>
      <c r="D100" s="7">
        <v>21</v>
      </c>
      <c r="E100" s="7">
        <v>5</v>
      </c>
      <c r="F100" s="7">
        <f t="shared" si="4"/>
        <v>23730</v>
      </c>
      <c r="G100" s="8">
        <v>5749.44</v>
      </c>
      <c r="H100" s="8">
        <v>0</v>
      </c>
      <c r="I100" s="8">
        <f t="shared" si="6"/>
        <v>3579.84</v>
      </c>
      <c r="J100" s="8">
        <v>1920.1</v>
      </c>
      <c r="K100" s="8">
        <v>1677.82</v>
      </c>
      <c r="L100" s="24">
        <f t="shared" si="5"/>
        <v>10802.8</v>
      </c>
    </row>
    <row r="101" customFormat="1" ht="20" customHeight="1" spans="1:12">
      <c r="A101" s="5">
        <v>99</v>
      </c>
      <c r="B101" s="6" t="s">
        <v>111</v>
      </c>
      <c r="C101" s="7">
        <v>6</v>
      </c>
      <c r="D101" s="7">
        <v>21</v>
      </c>
      <c r="E101" s="7">
        <v>5</v>
      </c>
      <c r="F101" s="7">
        <f t="shared" si="4"/>
        <v>630</v>
      </c>
      <c r="G101" s="8">
        <v>152.64</v>
      </c>
      <c r="H101" s="8">
        <v>0</v>
      </c>
      <c r="I101" s="8">
        <f t="shared" si="6"/>
        <v>95.04</v>
      </c>
      <c r="J101" s="8">
        <v>50.98</v>
      </c>
      <c r="K101" s="8">
        <v>44.54</v>
      </c>
      <c r="L101" s="24">
        <f t="shared" si="5"/>
        <v>286.8</v>
      </c>
    </row>
    <row r="102" customFormat="1" ht="20" customHeight="1" spans="1:12">
      <c r="A102" s="5">
        <v>100</v>
      </c>
      <c r="B102" s="6" t="s">
        <v>112</v>
      </c>
      <c r="C102" s="7">
        <v>282</v>
      </c>
      <c r="D102" s="7">
        <v>21</v>
      </c>
      <c r="E102" s="7">
        <v>5</v>
      </c>
      <c r="F102" s="7">
        <f t="shared" si="4"/>
        <v>29610</v>
      </c>
      <c r="G102" s="8">
        <v>7174.08</v>
      </c>
      <c r="H102" s="8">
        <v>0</v>
      </c>
      <c r="I102" s="8">
        <f t="shared" si="6"/>
        <v>4466.88</v>
      </c>
      <c r="J102" s="8">
        <v>2395.87</v>
      </c>
      <c r="K102" s="8">
        <v>2093.57</v>
      </c>
      <c r="L102" s="24">
        <f t="shared" si="5"/>
        <v>13479.6</v>
      </c>
    </row>
    <row r="103" customFormat="1" ht="20" customHeight="1" spans="1:12">
      <c r="A103" s="5">
        <v>101</v>
      </c>
      <c r="B103" s="6" t="s">
        <v>113</v>
      </c>
      <c r="C103" s="7">
        <v>34</v>
      </c>
      <c r="D103" s="7">
        <v>21</v>
      </c>
      <c r="E103" s="7">
        <v>5</v>
      </c>
      <c r="F103" s="7">
        <f t="shared" si="4"/>
        <v>3570</v>
      </c>
      <c r="G103" s="8">
        <v>864.96</v>
      </c>
      <c r="H103" s="8">
        <v>0</v>
      </c>
      <c r="I103" s="8">
        <f t="shared" si="6"/>
        <v>538.56</v>
      </c>
      <c r="J103" s="8">
        <v>288.86</v>
      </c>
      <c r="K103" s="8">
        <v>252.42</v>
      </c>
      <c r="L103" s="24">
        <f t="shared" si="5"/>
        <v>1625.2</v>
      </c>
    </row>
    <row r="104" customFormat="1" ht="20" customHeight="1" spans="1:12">
      <c r="A104" s="5">
        <v>102</v>
      </c>
      <c r="B104" s="6" t="s">
        <v>114</v>
      </c>
      <c r="C104" s="7">
        <v>191</v>
      </c>
      <c r="D104" s="7">
        <v>21</v>
      </c>
      <c r="E104" s="7">
        <v>5</v>
      </c>
      <c r="F104" s="7">
        <f t="shared" si="4"/>
        <v>20055</v>
      </c>
      <c r="G104" s="8">
        <v>4859.04</v>
      </c>
      <c r="H104" s="8">
        <v>0</v>
      </c>
      <c r="I104" s="8">
        <f t="shared" si="6"/>
        <v>3025.44</v>
      </c>
      <c r="J104" s="8">
        <v>1622.74</v>
      </c>
      <c r="K104" s="8">
        <v>1417.98</v>
      </c>
      <c r="L104" s="24">
        <f t="shared" si="5"/>
        <v>9129.8</v>
      </c>
    </row>
    <row r="105" customFormat="1" ht="20" customHeight="1" spans="1:12">
      <c r="A105" s="5">
        <v>103</v>
      </c>
      <c r="B105" s="6" t="s">
        <v>115</v>
      </c>
      <c r="C105" s="7">
        <v>83</v>
      </c>
      <c r="D105" s="7">
        <v>21</v>
      </c>
      <c r="E105" s="7">
        <v>5</v>
      </c>
      <c r="F105" s="7">
        <f t="shared" si="4"/>
        <v>8715</v>
      </c>
      <c r="G105" s="8">
        <v>2111.52</v>
      </c>
      <c r="H105" s="8">
        <v>0</v>
      </c>
      <c r="I105" s="8">
        <f t="shared" si="6"/>
        <v>1314.72</v>
      </c>
      <c r="J105" s="8">
        <v>705.17</v>
      </c>
      <c r="K105" s="8">
        <v>616.19</v>
      </c>
      <c r="L105" s="24">
        <f t="shared" si="5"/>
        <v>3967.4</v>
      </c>
    </row>
    <row r="106" customFormat="1" ht="20" customHeight="1" spans="1:12">
      <c r="A106" s="5">
        <v>104</v>
      </c>
      <c r="B106" s="6" t="s">
        <v>116</v>
      </c>
      <c r="C106" s="7">
        <v>2607</v>
      </c>
      <c r="D106" s="7">
        <v>21</v>
      </c>
      <c r="E106" s="7">
        <v>5</v>
      </c>
      <c r="F106" s="7">
        <f t="shared" si="4"/>
        <v>273735</v>
      </c>
      <c r="G106" s="8">
        <v>66322.08</v>
      </c>
      <c r="H106" s="8">
        <v>0</v>
      </c>
      <c r="I106" s="8">
        <f t="shared" si="6"/>
        <v>41294.88</v>
      </c>
      <c r="J106" s="8">
        <v>22149.07</v>
      </c>
      <c r="K106" s="8">
        <v>19354.37</v>
      </c>
      <c r="L106" s="24">
        <f t="shared" si="5"/>
        <v>124614.6</v>
      </c>
    </row>
    <row r="107" customFormat="1" ht="20" customHeight="1" spans="1:12">
      <c r="A107" s="5">
        <v>105</v>
      </c>
      <c r="B107" s="6" t="s">
        <v>117</v>
      </c>
      <c r="C107" s="7">
        <v>2083</v>
      </c>
      <c r="D107" s="7">
        <v>21</v>
      </c>
      <c r="E107" s="7">
        <v>5</v>
      </c>
      <c r="F107" s="7">
        <f t="shared" si="4"/>
        <v>218715</v>
      </c>
      <c r="G107" s="8">
        <v>53741.4</v>
      </c>
      <c r="H107" s="8">
        <v>0</v>
      </c>
      <c r="I107" s="8">
        <f t="shared" si="6"/>
        <v>32994.72</v>
      </c>
      <c r="J107" s="8">
        <v>17697.17</v>
      </c>
      <c r="K107" s="8">
        <v>15464.19</v>
      </c>
      <c r="L107" s="24">
        <f t="shared" si="5"/>
        <v>98817.52</v>
      </c>
    </row>
    <row r="108" customFormat="1" ht="20" customHeight="1" spans="1:12">
      <c r="A108" s="5">
        <v>106</v>
      </c>
      <c r="B108" s="6" t="s">
        <v>118</v>
      </c>
      <c r="C108" s="7">
        <v>1221</v>
      </c>
      <c r="D108" s="7">
        <v>21</v>
      </c>
      <c r="E108" s="7">
        <v>5</v>
      </c>
      <c r="F108" s="7">
        <f t="shared" si="4"/>
        <v>128205</v>
      </c>
      <c r="G108" s="8">
        <v>31208.76</v>
      </c>
      <c r="H108" s="8">
        <v>0</v>
      </c>
      <c r="I108" s="8">
        <f t="shared" si="6"/>
        <v>19340.64</v>
      </c>
      <c r="J108" s="8">
        <v>10373.62</v>
      </c>
      <c r="K108" s="8">
        <v>9064.7</v>
      </c>
      <c r="L108" s="24">
        <f t="shared" si="5"/>
        <v>58217.28</v>
      </c>
    </row>
    <row r="109" customFormat="1" ht="20" customHeight="1" spans="1:12">
      <c r="A109" s="5">
        <v>107</v>
      </c>
      <c r="B109" s="6" t="s">
        <v>119</v>
      </c>
      <c r="C109" s="7">
        <v>798</v>
      </c>
      <c r="D109" s="7">
        <v>21</v>
      </c>
      <c r="E109" s="7">
        <v>5</v>
      </c>
      <c r="F109" s="7">
        <f t="shared" si="4"/>
        <v>83790</v>
      </c>
      <c r="G109" s="8">
        <v>20588.4</v>
      </c>
      <c r="H109" s="8">
        <v>0</v>
      </c>
      <c r="I109" s="8">
        <f t="shared" si="6"/>
        <v>12640.32</v>
      </c>
      <c r="J109" s="8">
        <v>6779.81</v>
      </c>
      <c r="K109" s="8">
        <v>5924.35</v>
      </c>
      <c r="L109" s="24">
        <f t="shared" si="5"/>
        <v>37857.12</v>
      </c>
    </row>
    <row r="110" customFormat="1" ht="20" customHeight="1" spans="1:12">
      <c r="A110" s="5">
        <v>108</v>
      </c>
      <c r="B110" s="6" t="s">
        <v>120</v>
      </c>
      <c r="C110" s="9">
        <v>2033</v>
      </c>
      <c r="D110" s="7">
        <v>21</v>
      </c>
      <c r="E110" s="7">
        <v>5</v>
      </c>
      <c r="F110" s="7">
        <f t="shared" si="4"/>
        <v>213465</v>
      </c>
      <c r="G110" s="8">
        <v>52207.44</v>
      </c>
      <c r="H110" s="8">
        <v>0</v>
      </c>
      <c r="I110" s="8">
        <f t="shared" si="6"/>
        <v>32202.72</v>
      </c>
      <c r="J110" s="8">
        <v>17272.37</v>
      </c>
      <c r="K110" s="8">
        <v>14995.41</v>
      </c>
      <c r="L110" s="24">
        <f t="shared" si="5"/>
        <v>96787.06</v>
      </c>
    </row>
    <row r="111" customFormat="1" ht="20" customHeight="1" spans="1:12">
      <c r="A111" s="5">
        <v>109</v>
      </c>
      <c r="B111" s="6" t="s">
        <v>121</v>
      </c>
      <c r="C111" s="7">
        <v>464</v>
      </c>
      <c r="D111" s="7">
        <v>21</v>
      </c>
      <c r="E111" s="7">
        <v>5</v>
      </c>
      <c r="F111" s="7">
        <f t="shared" si="4"/>
        <v>48720</v>
      </c>
      <c r="G111" s="8">
        <v>11971.2</v>
      </c>
      <c r="H111" s="8">
        <v>0</v>
      </c>
      <c r="I111" s="8">
        <f t="shared" si="6"/>
        <v>7349.76</v>
      </c>
      <c r="J111" s="8">
        <v>3942.14</v>
      </c>
      <c r="K111" s="8">
        <v>3444.74</v>
      </c>
      <c r="L111" s="24">
        <f t="shared" si="5"/>
        <v>22012.16</v>
      </c>
    </row>
    <row r="112" customFormat="1" ht="20" customHeight="1" spans="1:12">
      <c r="A112" s="5">
        <v>110</v>
      </c>
      <c r="B112" s="6" t="s">
        <v>122</v>
      </c>
      <c r="C112" s="7">
        <v>389</v>
      </c>
      <c r="D112" s="7">
        <v>21</v>
      </c>
      <c r="E112" s="7">
        <v>5</v>
      </c>
      <c r="F112" s="7">
        <f t="shared" si="4"/>
        <v>40845</v>
      </c>
      <c r="G112" s="8">
        <v>9896.16</v>
      </c>
      <c r="H112" s="8">
        <v>0</v>
      </c>
      <c r="I112" s="8">
        <f t="shared" si="6"/>
        <v>6161.76</v>
      </c>
      <c r="J112" s="8">
        <v>3304.94</v>
      </c>
      <c r="K112" s="8">
        <v>2887.94</v>
      </c>
      <c r="L112" s="24">
        <f t="shared" si="5"/>
        <v>18594.2</v>
      </c>
    </row>
    <row r="113" customFormat="1" ht="20" customHeight="1" spans="1:12">
      <c r="A113" s="5">
        <v>111</v>
      </c>
      <c r="B113" s="10" t="s">
        <v>123</v>
      </c>
      <c r="C113" s="9">
        <v>1509</v>
      </c>
      <c r="D113" s="7">
        <v>21</v>
      </c>
      <c r="E113" s="7">
        <v>5</v>
      </c>
      <c r="F113" s="7">
        <f t="shared" si="4"/>
        <v>158445</v>
      </c>
      <c r="G113" s="8">
        <v>38932.2</v>
      </c>
      <c r="H113" s="8">
        <v>0</v>
      </c>
      <c r="I113" s="8">
        <f t="shared" si="6"/>
        <v>23902.56</v>
      </c>
      <c r="J113" s="8">
        <v>12820.46</v>
      </c>
      <c r="K113" s="8">
        <v>11130.38</v>
      </c>
      <c r="L113" s="24">
        <f t="shared" si="5"/>
        <v>71659.4</v>
      </c>
    </row>
    <row r="114" customFormat="1" ht="20" customHeight="1" spans="1:12">
      <c r="A114" s="5">
        <v>112</v>
      </c>
      <c r="B114" s="10" t="s">
        <v>124</v>
      </c>
      <c r="C114" s="9">
        <v>1013</v>
      </c>
      <c r="D114" s="7">
        <v>21</v>
      </c>
      <c r="E114" s="7">
        <v>5</v>
      </c>
      <c r="F114" s="7">
        <f t="shared" si="4"/>
        <v>106365</v>
      </c>
      <c r="G114" s="8">
        <v>26135.4</v>
      </c>
      <c r="H114" s="8">
        <v>0</v>
      </c>
      <c r="I114" s="8">
        <f t="shared" si="6"/>
        <v>16045.92</v>
      </c>
      <c r="J114" s="8">
        <v>8606.45</v>
      </c>
      <c r="K114" s="8">
        <v>7471.89</v>
      </c>
      <c r="L114" s="24">
        <f t="shared" si="5"/>
        <v>48105.34</v>
      </c>
    </row>
    <row r="115" customFormat="1" ht="20" customHeight="1" spans="1:12">
      <c r="A115" s="25" t="s">
        <v>125</v>
      </c>
      <c r="B115" s="26"/>
      <c r="C115" s="27">
        <f t="shared" ref="C115:K115" si="7">SUM(C3:C114)</f>
        <v>66954</v>
      </c>
      <c r="D115" s="7">
        <v>21</v>
      </c>
      <c r="E115" s="28">
        <v>5</v>
      </c>
      <c r="F115" s="27">
        <f t="shared" si="7"/>
        <v>7029616.59</v>
      </c>
      <c r="G115" s="29">
        <f t="shared" si="7"/>
        <v>1716307.8</v>
      </c>
      <c r="H115" s="29">
        <f t="shared" si="7"/>
        <v>0</v>
      </c>
      <c r="I115" s="29">
        <f t="shared" si="7"/>
        <v>1059030.72</v>
      </c>
      <c r="J115" s="29">
        <f t="shared" si="7"/>
        <v>568305.95</v>
      </c>
      <c r="K115" s="32">
        <f t="shared" si="7"/>
        <v>476649.42</v>
      </c>
      <c r="L115" s="33">
        <f t="shared" si="5"/>
        <v>3209322.7</v>
      </c>
    </row>
    <row r="116" customFormat="1" spans="1:1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4">
        <f>SUM(L3:L114)</f>
        <v>3209322.7</v>
      </c>
    </row>
    <row r="118" customFormat="1" spans="2:11">
      <c r="B118" t="s">
        <v>126</v>
      </c>
      <c r="G118" t="s">
        <v>127</v>
      </c>
      <c r="K118" t="s">
        <v>128</v>
      </c>
    </row>
    <row r="120" customFormat="1" spans="6:7">
      <c r="F120" s="31"/>
      <c r="G120" s="31"/>
    </row>
    <row r="121" customFormat="1" spans="6:7">
      <c r="F121" s="31"/>
      <c r="G121" s="31"/>
    </row>
    <row r="122" customFormat="1" spans="6:7">
      <c r="F122" s="31"/>
      <c r="G122" s="31"/>
    </row>
    <row r="123" customFormat="1" spans="6:7">
      <c r="F123" s="31"/>
      <c r="G123" s="31"/>
    </row>
    <row r="124" customFormat="1" spans="6:7">
      <c r="F124" s="31"/>
      <c r="G124" s="31"/>
    </row>
    <row r="125" customFormat="1" spans="6:7">
      <c r="F125" s="31"/>
      <c r="G125" s="31"/>
    </row>
  </sheetData>
  <autoFilter ref="A2:L116">
    <extLst/>
  </autoFilter>
  <mergeCells count="2">
    <mergeCell ref="A1:L1"/>
    <mergeCell ref="A115:B1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2024年2月</vt:lpstr>
      <vt:lpstr>2024年3月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Unique</cp:lastModifiedBy>
  <dcterms:created xsi:type="dcterms:W3CDTF">2023-12-25T02:23:00Z</dcterms:created>
  <dcterms:modified xsi:type="dcterms:W3CDTF">2024-04-28T08:34:36Z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5D035AC19B23492FBBAEE4F54E5664BC_11</vt:lpwstr>
  </property>
  <property fmtid="{D5CDD505-2E9C-101B-9397-08002B2CF9AE}" pid="3" name="KSOProductBuildVer">
    <vt:lpwstr>2052-12.1.0.16417</vt:lpwstr>
  </property>
</Properties>
</file>